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<sst xmlns="http://schemas.openxmlformats.org/spreadsheetml/2006/main" count="465" uniqueCount="144">
  <si>
    <t>Рз</t>
  </si>
  <si>
    <t>ПР</t>
  </si>
  <si>
    <t>Общегосударственные вопросы</t>
  </si>
  <si>
    <t>Межбюджетные трансферты</t>
  </si>
  <si>
    <t xml:space="preserve">  Код главы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</si>
  <si>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</si>
  <si>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Федерациии,местных администраций</t>
  </si>
  <si>
    <t>017</t>
  </si>
  <si>
    <t>Наименование</t>
  </si>
  <si>
    <t>01</t>
  </si>
  <si>
    <t>02</t>
  </si>
  <si>
    <t>03</t>
  </si>
  <si>
    <t>04</t>
  </si>
  <si>
    <t>11</t>
  </si>
  <si>
    <t>13</t>
  </si>
  <si>
    <t>09</t>
  </si>
  <si>
    <t>05</t>
  </si>
  <si>
    <t>08</t>
  </si>
  <si>
    <t>Резерные фонды</t>
  </si>
  <si>
    <t>Непрограммные расходы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</si>
  <si>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</si>
  <si>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</si>
  <si>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Администрация Нижнебузулинского сельсовета</t>
  </si>
  <si>
    <t>100</t>
  </si>
  <si>
    <t>Расходы на обеспечение функционирования органов местного самоуправления</t>
  </si>
  <si>
    <t>Закупка товаров, работ и услуг для обеспечения государственных (муниципальных) нужд</t>
  </si>
  <si>
    <t>200</t>
  </si>
  <si>
    <t>Технические и технологические мероприятия</t>
  </si>
  <si>
    <t>800</t>
  </si>
  <si>
    <t>10</t>
  </si>
  <si>
    <t>Расходы на обеспечение переданных полномочий</t>
  </si>
  <si>
    <t>Расходы на содержание хозяйственного персонала органов местного самоуправления</t>
  </si>
  <si>
    <t xml:space="preserve">  ЦСР </t>
  </si>
  <si>
    <t xml:space="preserve"> ВР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</si>
  <si>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</si>
  <si>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</si>
  <si>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Муниципальная программа "Благоустройство территории Нижнебузулинского сельского поселения на 2015-2020 годы"</t>
  </si>
  <si>
    <t>Подпрограмма "Благоустройство"</t>
  </si>
  <si>
    <t>Муниципальная программа "Развитие культуры, физической культуры и спорта на территории Нижнебузулинского сельского поселения на 2015-2020 годы"</t>
  </si>
  <si>
    <t>Непрограммные расходы местных бюджетных</t>
  </si>
  <si>
    <t>Непрограммные расходы местных бюджетов</t>
  </si>
  <si>
    <t>Другие общегосударственные вопросы</t>
  </si>
  <si>
    <t>Расходы по обеспечению переданных полномочий</t>
  </si>
  <si>
    <t>Мероприятия в области физической культуры и спорта</t>
  </si>
  <si>
    <t>Обеспечение мероприятий по модернизации объектов коммунальной инфраструктуры</t>
  </si>
  <si>
    <t>Муниципальная программа "Дорожная деятельность в отношении автомобильных дорог общего пользования в границах населенных пунктов Нижнебузулинского сельсовета, а также осуществление иных полномочий  в области использования автомобильных дорог и осуществления дорожной деятельности в соответствии с законодательством РФ на 2014-2018г.г."</t>
  </si>
  <si>
    <t>Муниципальная программа "Обеспечение первичных мер пожарной безопасности, защита населения и территории от чрезвычайных ситуаций Нижнебузулинского сельсовета на 2015-2020г.г."</t>
  </si>
  <si>
    <t>Организация и проведение мероприятий по реализации муниципальной программы</t>
  </si>
  <si>
    <t>Муниципальная программа "Профилактика терроризма  и экстремизма на территории Нижнебузулинского сельсовета на 2015-2020г.г."</t>
  </si>
  <si>
    <t>14</t>
  </si>
  <si>
    <t>Итого по муниципальным программам</t>
  </si>
  <si>
    <t>Итого</t>
  </si>
  <si>
    <t>Резервные фонды местных администраций</t>
  </si>
  <si>
    <t>Иные бюджетные ассигнования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</si>
  <si>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</si>
  <si>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мероприятия по благоустройству поселений</t>
  </si>
  <si>
    <t>Подпрограмма "Противодействие злоупотреблению наркоточескими средствами и их незаконному обороту на территории Нижнебузулинского сельского поселения на 2015-2020 годы"</t>
  </si>
  <si>
    <t>Расходы на обеспечение деятельности (оказание услуг) муниципальных учреждений культуры</t>
  </si>
  <si>
    <t>Муниципальная программа "Модернизация объектов коммунальной инфраструктуры района на 2015-2020годы"</t>
  </si>
  <si>
    <t>Осуществление  дорожной деятельности в отношении автомобильных дорог местного значения и сооружений на них</t>
  </si>
  <si>
    <t>Расходы на обеспечение пожарной безопасности</t>
  </si>
  <si>
    <t xml:space="preserve">Организация и проведение мероприятий по реализации муниципальной программы </t>
  </si>
  <si>
    <t>Уничтожение сырьевой базы конопли, являющейся производной для изготовления наркотиков</t>
  </si>
  <si>
    <t>01 1 00 00000</t>
  </si>
  <si>
    <t>01 1 00 802200</t>
  </si>
  <si>
    <t xml:space="preserve">01 1 00 80220 </t>
  </si>
  <si>
    <t>01 2 00 00000</t>
  </si>
  <si>
    <t>01 2 00 12220</t>
  </si>
  <si>
    <t>01 2 00 80300</t>
  </si>
  <si>
    <t xml:space="preserve">88 0 00 00000 </t>
  </si>
  <si>
    <t xml:space="preserve">88 1 00 00000 </t>
  </si>
  <si>
    <t xml:space="preserve"> 88 1 00 80010</t>
  </si>
  <si>
    <t>88 1 00 80010</t>
  </si>
  <si>
    <t>88 0 00 00000</t>
  </si>
  <si>
    <t>88 1 00 00000</t>
  </si>
  <si>
    <t>88 1 00 10190</t>
  </si>
  <si>
    <t>88 1 00 11190</t>
  </si>
  <si>
    <t>88 1 00 10640</t>
  </si>
  <si>
    <t>88 1 00 80160</t>
  </si>
  <si>
    <t>88 1 00 51180</t>
  </si>
  <si>
    <t>881 00 51180</t>
  </si>
  <si>
    <t>02 0 00 00000</t>
  </si>
  <si>
    <t>02 0 00 80110</t>
  </si>
  <si>
    <t xml:space="preserve">02 0 00 80110 </t>
  </si>
  <si>
    <t>02 0 00 80160</t>
  </si>
  <si>
    <t>02 0 00 80130</t>
  </si>
  <si>
    <t xml:space="preserve">02 0 00 80130 </t>
  </si>
  <si>
    <t>03 0 00 00000</t>
  </si>
  <si>
    <t>03 0 00 80410</t>
  </si>
  <si>
    <t>03 0 00 10660</t>
  </si>
  <si>
    <t>04 0 00 00000</t>
  </si>
  <si>
    <t>04 0 00 12260</t>
  </si>
  <si>
    <t>05 0 00 00000</t>
  </si>
  <si>
    <t>05 0 00 12220</t>
  </si>
  <si>
    <t>05 0 00 80230</t>
  </si>
  <si>
    <t>06 0 00 000000</t>
  </si>
  <si>
    <t>06 0 00 12220</t>
  </si>
  <si>
    <t>Социальная политика</t>
  </si>
  <si>
    <t>88 1 00 70660</t>
  </si>
  <si>
    <t xml:space="preserve">88 1 00 70660 </t>
  </si>
  <si>
    <t>Жилищно-коммунальное хозяйство</t>
  </si>
  <si>
    <t>Благоустройство</t>
  </si>
  <si>
    <t>ИТОГО НЕПРОГРАММНЫЕ РАСХОДЫ</t>
  </si>
  <si>
    <t>01 0 00 00000</t>
  </si>
  <si>
    <t>Другие  вопросы в области жилищно-коммунального хозяйства</t>
  </si>
  <si>
    <t>Функционирование высшего должностного лица субъекта Российской Федерации и муниципального образования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</si>
  <si>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</si>
  <si>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</si>
  <si>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</si>
  <si>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00</t>
  </si>
  <si>
    <t>Пенсионное обеспечение</t>
  </si>
  <si>
    <t>Доплаты к пенсиям муниципальных служащих</t>
  </si>
  <si>
    <t xml:space="preserve"> Ведомственная структура расходов бюджета Нижнебузулинского сельсовета на 2020 год</t>
  </si>
  <si>
    <t xml:space="preserve">Расходы на обеспечение переданных полномочий по созданию условий для развития малого и среднего предпринимательства </t>
  </si>
  <si>
    <t>88 1 00 80180</t>
  </si>
  <si>
    <t xml:space="preserve"> </t>
  </si>
  <si>
    <t>8810011520</t>
  </si>
  <si>
    <t>244</t>
  </si>
  <si>
    <t>851</t>
  </si>
  <si>
    <t>Уплата налога на имущество организаций и земельного налога</t>
  </si>
  <si>
    <t>8810080640</t>
  </si>
  <si>
    <t>Расходы на осуществление работ по межеванию земельных участков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</si>
  <si>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</si>
  <si>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8810080150</t>
  </si>
  <si>
    <t>Фонд оплаты труда государственных (муниципальных) органов</t>
  </si>
  <si>
    <t>Прочая закупка товаров, работ и услуг для обеспечения государственных(муниципальных) нужд</t>
  </si>
  <si>
    <t>Поддержка проектов развития территорий поселений, основанных на местных инициативах</t>
  </si>
  <si>
    <t>Прочая закупка товаров, работ и услуг, в том числе</t>
  </si>
  <si>
    <t xml:space="preserve">средства обласного бюджета </t>
  </si>
  <si>
    <t xml:space="preserve">средства местного бюджета </t>
  </si>
  <si>
    <t>средства населения</t>
  </si>
  <si>
    <t>средства спонсоров</t>
  </si>
  <si>
    <t xml:space="preserve">01 1 00 S0400 </t>
  </si>
  <si>
    <t>01 1 00 80540</t>
  </si>
  <si>
    <t>Проведение выборов, референдумов</t>
  </si>
  <si>
    <t>88 1 W0 80690</t>
  </si>
  <si>
    <t>Сициальная политика</t>
  </si>
  <si>
    <t>88 1 00 70010</t>
  </si>
  <si>
    <t>утверждено</t>
  </si>
  <si>
    <t>исполнено</t>
  </si>
  <si>
    <t>тыс.рублей</t>
  </si>
  <si>
    <t>Приложение № 5</t>
  </si>
  <si>
    <t>к решению № 13</t>
  </si>
  <si>
    <t>от 26.05.2021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</si>
</sst>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wrapText="1"/>
    </xf>
    <xf numFmtId="49" fontId="11" fillId="0" borderId="10" xfId="0" applyNumberFormat="1" applyFont="1" applyFill="1" applyBorder="1" applyAlignment="1">
      <alignment wrapText="1"/>
    </xf>
    <xf numFmtId="2" fontId="11" fillId="0" borderId="10" xfId="0" applyNumberFormat="1" applyFont="1" applyFill="1" applyBorder="1" applyAlignment="1">
      <alignment/>
    </xf>
    <xf numFmtId="49" fontId="9" fillId="0" borderId="10" xfId="0" applyNumberFormat="1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2" fontId="9" fillId="0" borderId="1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wrapText="1"/>
    </xf>
    <xf numFmtId="49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49" fontId="0" fillId="0" borderId="0" xfId="0" applyNumberFormat="1" applyFill="1" applyBorder="1" applyAlignment="1">
      <alignment wrapText="1"/>
    </xf>
    <xf numFmtId="0" fontId="7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2" fontId="6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2" fontId="15" fillId="0" borderId="11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wrapText="1"/>
    </xf>
    <xf numFmtId="2" fontId="16" fillId="0" borderId="10" xfId="0" applyNumberFormat="1" applyFont="1" applyFill="1" applyBorder="1" applyAlignment="1">
      <alignment wrapText="1"/>
    </xf>
    <xf numFmtId="49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 wrapText="1"/>
    </xf>
    <xf numFmtId="2" fontId="13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17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justify" vertical="center" wrapText="1"/>
    </xf>
    <xf numFmtId="49" fontId="9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left" wrapText="1"/>
    </xf>
    <xf numFmtId="2" fontId="10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4" fillId="0" borderId="0" xfId="0" applyFont="1" applyFill="1" applyBorder="1" applyAlignment="1">
      <alignment horizontal="right"/>
    </xf>
    <xf numFmtId="0" fontId="11" fillId="0" borderId="13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1" fillId="34" borderId="10" xfId="0" applyFont="1" applyFill="1" applyBorder="1" applyAlignment="1">
      <alignment horizontal="left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wrapText="1"/>
    </xf>
    <xf numFmtId="2" fontId="11" fillId="34" borderId="10" xfId="0" applyNumberFormat="1" applyFont="1" applyFill="1" applyBorder="1" applyAlignment="1">
      <alignment/>
    </xf>
    <xf numFmtId="2" fontId="11" fillId="34" borderId="10" xfId="0" applyNumberFormat="1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49" fontId="18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wrapText="1"/>
    </xf>
    <xf numFmtId="2" fontId="18" fillId="34" borderId="10" xfId="0" applyNumberFormat="1" applyFont="1" applyFill="1" applyBorder="1" applyAlignment="1">
      <alignment/>
    </xf>
    <xf numFmtId="2" fontId="12" fillId="34" borderId="10" xfId="0" applyNumberFormat="1" applyFont="1" applyFill="1" applyBorder="1" applyAlignment="1">
      <alignment/>
    </xf>
    <xf numFmtId="0" fontId="11" fillId="34" borderId="0" xfId="0" applyFont="1" applyFill="1" applyAlignment="1">
      <alignment/>
    </xf>
    <xf numFmtId="0" fontId="10" fillId="34" borderId="10" xfId="0" applyFont="1" applyFill="1" applyBorder="1" applyAlignment="1">
      <alignment horizontal="left" wrapText="1"/>
    </xf>
    <xf numFmtId="2" fontId="9" fillId="34" borderId="10" xfId="0" applyNumberFormat="1" applyFont="1" applyFill="1" applyBorder="1" applyAlignment="1">
      <alignment/>
    </xf>
    <xf numFmtId="0" fontId="11" fillId="34" borderId="10" xfId="53" applyFont="1" applyFill="1" applyBorder="1" applyAlignment="1">
      <alignment horizontal="left" wrapText="1"/>
      <protection/>
    </xf>
    <xf numFmtId="49" fontId="10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wrapText="1"/>
    </xf>
    <xf numFmtId="49" fontId="16" fillId="34" borderId="10" xfId="0" applyNumberFormat="1" applyFont="1" applyFill="1" applyBorder="1" applyAlignment="1">
      <alignment wrapText="1"/>
    </xf>
    <xf numFmtId="2" fontId="10" fillId="34" borderId="10" xfId="0" applyNumberFormat="1" applyFont="1" applyFill="1" applyBorder="1" applyAlignment="1">
      <alignment wrapText="1"/>
    </xf>
    <xf numFmtId="2" fontId="10" fillId="34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12" fillId="34" borderId="10" xfId="0" applyFont="1" applyFill="1" applyBorder="1" applyAlignment="1">
      <alignment horizontal="left" wrapText="1"/>
    </xf>
    <xf numFmtId="0" fontId="0" fillId="34" borderId="0" xfId="0" applyFill="1" applyAlignment="1">
      <alignment wrapText="1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49" fontId="14" fillId="0" borderId="10" xfId="0" applyNumberFormat="1" applyFont="1" applyBorder="1" applyAlignment="1" applyProtection="1">
      <alignment horizontal="left" vertical="top" wrapText="1"/>
      <protection/>
    </xf>
    <xf numFmtId="0" fontId="19" fillId="0" borderId="10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wrapText="1"/>
    </xf>
    <xf numFmtId="2" fontId="22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zoomScalePageLayoutView="0" workbookViewId="0" topLeftCell="A1">
      <selection activeCell="V112" sqref="V112"/>
    </sheetView>
  </sheetViews>
  <sheetFormatPr defaultColWidth="9.00390625" defaultRowHeight="12.75"/>
  <cols>
    <col min="1" max="1" width="66.125" style="0" customWidth="1"/>
    <col min="2" max="2" width="5.125" style="0" customWidth="1"/>
    <col min="3" max="3" width="4.00390625" style="0" customWidth="1"/>
    <col min="4" max="4" width="4.125" style="0" customWidth="1"/>
    <col min="5" max="5" width="15.375" style="0" customWidth="1"/>
    <col min="6" max="6" width="4.625" style="0" customWidth="1"/>
    <col min="7" max="7" width="14.00390625" style="0" customWidth="1"/>
    <col min="8" max="8" width="12.25390625" style="0" bestFit="1" customWidth="1"/>
  </cols>
  <sheetData>
    <row r="1" spans="1:8" ht="12.75">
      <c r="A1" s="1"/>
      <c r="B1" s="1"/>
      <c r="C1" s="1"/>
      <c r="D1" s="59"/>
      <c r="E1" s="59"/>
      <c r="F1" s="59"/>
      <c r="G1" s="100" t="s">
        <v>141</v>
      </c>
      <c r="H1" s="100"/>
    </row>
    <row r="2" spans="1:8" ht="12.75">
      <c r="A2" s="1"/>
      <c r="B2" s="1"/>
      <c r="C2" s="1"/>
      <c r="D2" s="59"/>
      <c r="E2" s="59"/>
      <c r="F2" s="59"/>
      <c r="G2" s="101" t="s">
        <v>142</v>
      </c>
      <c r="H2" s="101"/>
    </row>
    <row r="3" spans="1:8" ht="12.75">
      <c r="A3" s="1"/>
      <c r="B3" s="1"/>
      <c r="C3" s="1"/>
      <c r="D3" s="59"/>
      <c r="E3" s="59"/>
      <c r="F3" s="59"/>
      <c r="G3" s="101" t="s">
        <v>143</v>
      </c>
      <c r="H3" s="101"/>
    </row>
    <row r="4" spans="1:7" ht="12.75">
      <c r="A4" s="3"/>
      <c r="B4" s="3"/>
      <c r="C4" s="3"/>
      <c r="D4" s="60"/>
      <c r="E4" s="60"/>
      <c r="F4" s="60"/>
      <c r="G4" s="60"/>
    </row>
    <row r="5" spans="1:7" ht="12.75">
      <c r="A5" s="3"/>
      <c r="B5" s="3"/>
      <c r="C5" s="3"/>
      <c r="D5" s="2"/>
      <c r="E5" s="2"/>
      <c r="F5" s="2"/>
      <c r="G5" s="2"/>
    </row>
    <row r="6" spans="1:7" ht="12.75">
      <c r="A6" s="3"/>
      <c r="B6" s="3"/>
      <c r="C6" s="3"/>
      <c r="D6" s="2"/>
      <c r="E6" s="2"/>
      <c r="F6" s="2"/>
      <c r="G6" s="2"/>
    </row>
    <row r="7" spans="1:8" ht="15.75">
      <c r="A7" s="98" t="s">
        <v>112</v>
      </c>
      <c r="B7" s="98"/>
      <c r="C7" s="98"/>
      <c r="D7" s="98"/>
      <c r="E7" s="98"/>
      <c r="F7" s="98"/>
      <c r="G7" s="98"/>
      <c r="H7" s="98"/>
    </row>
    <row r="8" spans="1:8" ht="15.75">
      <c r="A8" s="98" t="s">
        <v>115</v>
      </c>
      <c r="B8" s="98"/>
      <c r="C8" s="98"/>
      <c r="D8" s="98"/>
      <c r="E8" s="98"/>
      <c r="F8" s="98"/>
      <c r="G8" s="98"/>
      <c r="H8" s="98"/>
    </row>
    <row r="9" spans="1:8" ht="12.75">
      <c r="A9" s="99"/>
      <c r="B9" s="99"/>
      <c r="C9" s="99"/>
      <c r="D9" s="99"/>
      <c r="E9" s="99"/>
      <c r="F9" s="48"/>
      <c r="G9" s="57"/>
      <c r="H9" t="s">
        <v>140</v>
      </c>
    </row>
    <row r="10" spans="1:8" ht="38.25">
      <c r="A10" s="58" t="s">
        <v>8</v>
      </c>
      <c r="B10" s="26" t="s">
        <v>4</v>
      </c>
      <c r="C10" s="26" t="s">
        <v>0</v>
      </c>
      <c r="D10" s="26" t="s">
        <v>1</v>
      </c>
      <c r="E10" s="26" t="s">
        <v>32</v>
      </c>
      <c r="F10" s="26" t="s">
        <v>33</v>
      </c>
      <c r="G10" s="26" t="s">
        <v>138</v>
      </c>
      <c r="H10" s="26" t="s">
        <v>139</v>
      </c>
    </row>
    <row r="11" spans="1:8" ht="14.25" customHeight="1">
      <c r="A11" s="6" t="s">
        <v>22</v>
      </c>
      <c r="B11" s="25" t="s">
        <v>7</v>
      </c>
      <c r="C11" s="26"/>
      <c r="D11" s="26"/>
      <c r="E11" s="26"/>
      <c r="F11" s="26"/>
      <c r="G11" s="27"/>
      <c r="H11" s="27"/>
    </row>
    <row r="12" spans="1:8" ht="14.25">
      <c r="A12" s="5" t="s">
        <v>2</v>
      </c>
      <c r="B12" s="49" t="s">
        <v>7</v>
      </c>
      <c r="C12" s="49" t="s">
        <v>9</v>
      </c>
      <c r="D12" s="49"/>
      <c r="E12" s="28"/>
      <c r="F12" s="28"/>
      <c r="G12" s="45">
        <f>G13+G18+G27+G30</f>
        <v>3741.51946</v>
      </c>
      <c r="H12" s="45">
        <f>H13+H18+H27+H30</f>
        <v>3324.20946</v>
      </c>
    </row>
    <row r="13" spans="1:8" ht="31.5">
      <c r="A13" s="61" t="s">
        <v>105</v>
      </c>
      <c r="B13" s="62" t="s">
        <v>7</v>
      </c>
      <c r="C13" s="63" t="s">
        <v>9</v>
      </c>
      <c r="D13" s="63" t="s">
        <v>10</v>
      </c>
      <c r="E13" s="64"/>
      <c r="F13" s="64"/>
      <c r="G13" s="65">
        <f aca="true" t="shared" si="0" ref="G13:H16">G14</f>
        <v>832.61</v>
      </c>
      <c r="H13" s="65">
        <f t="shared" si="0"/>
        <v>783.56</v>
      </c>
    </row>
    <row r="14" spans="1:8" ht="15.75">
      <c r="A14" s="6" t="s">
        <v>19</v>
      </c>
      <c r="B14" s="50" t="s">
        <v>7</v>
      </c>
      <c r="C14" s="50" t="s">
        <v>9</v>
      </c>
      <c r="D14" s="50" t="s">
        <v>10</v>
      </c>
      <c r="E14" s="43" t="s">
        <v>69</v>
      </c>
      <c r="F14" s="9"/>
      <c r="G14" s="10">
        <f>G15</f>
        <v>832.61</v>
      </c>
      <c r="H14" s="10">
        <f>H15</f>
        <v>783.56</v>
      </c>
    </row>
    <row r="15" spans="1:8" ht="15.75">
      <c r="A15" s="4" t="s">
        <v>39</v>
      </c>
      <c r="B15" s="50" t="s">
        <v>7</v>
      </c>
      <c r="C15" s="50" t="s">
        <v>9</v>
      </c>
      <c r="D15" s="50" t="s">
        <v>10</v>
      </c>
      <c r="E15" s="43" t="s">
        <v>70</v>
      </c>
      <c r="F15" s="9"/>
      <c r="G15" s="10">
        <f t="shared" si="0"/>
        <v>832.61</v>
      </c>
      <c r="H15" s="10">
        <f t="shared" si="0"/>
        <v>783.56</v>
      </c>
    </row>
    <row r="16" spans="1:8" ht="17.25" customHeight="1">
      <c r="A16" s="4" t="s">
        <v>20</v>
      </c>
      <c r="B16" s="50" t="s">
        <v>7</v>
      </c>
      <c r="C16" s="50" t="s">
        <v>9</v>
      </c>
      <c r="D16" s="50" t="s">
        <v>10</v>
      </c>
      <c r="E16" s="9" t="s">
        <v>71</v>
      </c>
      <c r="F16" s="9"/>
      <c r="G16" s="12">
        <f t="shared" si="0"/>
        <v>832.61</v>
      </c>
      <c r="H16" s="12">
        <f t="shared" si="0"/>
        <v>783.56</v>
      </c>
    </row>
    <row r="17" spans="1:8" ht="63" customHeight="1">
      <c r="A17" s="11" t="s">
        <v>21</v>
      </c>
      <c r="B17" s="51" t="s">
        <v>7</v>
      </c>
      <c r="C17" s="51" t="s">
        <v>9</v>
      </c>
      <c r="D17" s="51" t="s">
        <v>10</v>
      </c>
      <c r="E17" s="44" t="s">
        <v>72</v>
      </c>
      <c r="F17" s="31" t="s">
        <v>23</v>
      </c>
      <c r="G17" s="32">
        <v>832.61</v>
      </c>
      <c r="H17" s="32">
        <v>783.56</v>
      </c>
    </row>
    <row r="18" spans="1:8" ht="47.25" customHeight="1">
      <c r="A18" s="61" t="s">
        <v>6</v>
      </c>
      <c r="B18" s="62" t="s">
        <v>7</v>
      </c>
      <c r="C18" s="63" t="s">
        <v>9</v>
      </c>
      <c r="D18" s="63" t="s">
        <v>12</v>
      </c>
      <c r="E18" s="64"/>
      <c r="F18" s="64"/>
      <c r="G18" s="66">
        <f>G19+G25</f>
        <v>2402.23</v>
      </c>
      <c r="H18" s="66">
        <f>H19+H25</f>
        <v>2073.9700000000003</v>
      </c>
    </row>
    <row r="19" spans="1:8" ht="15.75">
      <c r="A19" s="6" t="s">
        <v>19</v>
      </c>
      <c r="B19" s="50" t="s">
        <v>7</v>
      </c>
      <c r="C19" s="50" t="s">
        <v>9</v>
      </c>
      <c r="D19" s="50" t="s">
        <v>12</v>
      </c>
      <c r="E19" s="9" t="s">
        <v>73</v>
      </c>
      <c r="F19" s="9"/>
      <c r="G19" s="12">
        <f>G20</f>
        <v>1892.38</v>
      </c>
      <c r="H19" s="12">
        <f>H20</f>
        <v>1584.4900000000002</v>
      </c>
    </row>
    <row r="20" spans="1:8" ht="15.75">
      <c r="A20" s="4" t="s">
        <v>40</v>
      </c>
      <c r="B20" s="50" t="s">
        <v>7</v>
      </c>
      <c r="C20" s="50" t="s">
        <v>9</v>
      </c>
      <c r="D20" s="50" t="s">
        <v>12</v>
      </c>
      <c r="E20" s="9" t="s">
        <v>74</v>
      </c>
      <c r="F20" s="9"/>
      <c r="G20" s="12">
        <f>G21</f>
        <v>1892.38</v>
      </c>
      <c r="H20" s="12">
        <f>H21</f>
        <v>1584.4900000000002</v>
      </c>
    </row>
    <row r="21" spans="1:8" ht="31.5">
      <c r="A21" s="4" t="s">
        <v>24</v>
      </c>
      <c r="B21" s="50" t="s">
        <v>7</v>
      </c>
      <c r="C21" s="50" t="s">
        <v>9</v>
      </c>
      <c r="D21" s="50" t="s">
        <v>12</v>
      </c>
      <c r="E21" s="9" t="s">
        <v>75</v>
      </c>
      <c r="F21" s="9"/>
      <c r="G21" s="12">
        <f>G22+G23+G24</f>
        <v>1892.38</v>
      </c>
      <c r="H21" s="12">
        <f>H22+H23+H24</f>
        <v>1584.4900000000002</v>
      </c>
    </row>
    <row r="22" spans="1:8" ht="63">
      <c r="A22" s="11" t="s">
        <v>21</v>
      </c>
      <c r="B22" s="51" t="s">
        <v>7</v>
      </c>
      <c r="C22" s="51" t="s">
        <v>9</v>
      </c>
      <c r="D22" s="51" t="s">
        <v>12</v>
      </c>
      <c r="E22" s="31" t="s">
        <v>75</v>
      </c>
      <c r="F22" s="31" t="s">
        <v>23</v>
      </c>
      <c r="G22" s="32">
        <v>1359</v>
      </c>
      <c r="H22" s="32">
        <v>1220.89</v>
      </c>
    </row>
    <row r="23" spans="1:8" ht="31.5">
      <c r="A23" s="11" t="s">
        <v>25</v>
      </c>
      <c r="B23" s="51" t="s">
        <v>7</v>
      </c>
      <c r="C23" s="51" t="s">
        <v>9</v>
      </c>
      <c r="D23" s="51" t="s">
        <v>12</v>
      </c>
      <c r="E23" s="31" t="s">
        <v>75</v>
      </c>
      <c r="F23" s="31" t="s">
        <v>26</v>
      </c>
      <c r="G23" s="33">
        <v>517</v>
      </c>
      <c r="H23" s="33">
        <v>354.18</v>
      </c>
    </row>
    <row r="24" spans="1:8" ht="31.5">
      <c r="A24" s="39" t="s">
        <v>53</v>
      </c>
      <c r="B24" s="51" t="s">
        <v>7</v>
      </c>
      <c r="C24" s="51" t="s">
        <v>9</v>
      </c>
      <c r="D24" s="51" t="s">
        <v>12</v>
      </c>
      <c r="E24" s="31" t="s">
        <v>76</v>
      </c>
      <c r="F24" s="31" t="s">
        <v>28</v>
      </c>
      <c r="G24" s="33">
        <v>16.38</v>
      </c>
      <c r="H24" s="33">
        <v>9.42</v>
      </c>
    </row>
    <row r="25" spans="1:8" ht="31.5">
      <c r="A25" s="4" t="s">
        <v>31</v>
      </c>
      <c r="B25" s="50" t="s">
        <v>7</v>
      </c>
      <c r="C25" s="50" t="s">
        <v>9</v>
      </c>
      <c r="D25" s="50" t="s">
        <v>12</v>
      </c>
      <c r="E25" s="9" t="s">
        <v>76</v>
      </c>
      <c r="F25" s="9"/>
      <c r="G25" s="10">
        <f>G26</f>
        <v>509.85</v>
      </c>
      <c r="H25" s="10">
        <f>H26</f>
        <v>489.48</v>
      </c>
    </row>
    <row r="26" spans="1:8" ht="31.5">
      <c r="A26" s="11" t="s">
        <v>31</v>
      </c>
      <c r="B26" s="51" t="s">
        <v>7</v>
      </c>
      <c r="C26" s="51" t="s">
        <v>9</v>
      </c>
      <c r="D26" s="51" t="s">
        <v>12</v>
      </c>
      <c r="E26" s="31" t="s">
        <v>76</v>
      </c>
      <c r="F26" s="31" t="s">
        <v>23</v>
      </c>
      <c r="G26" s="33">
        <v>509.85</v>
      </c>
      <c r="H26" s="33">
        <v>489.48</v>
      </c>
    </row>
    <row r="27" spans="1:8" ht="18.75" customHeight="1">
      <c r="A27" s="61" t="s">
        <v>18</v>
      </c>
      <c r="B27" s="62" t="s">
        <v>7</v>
      </c>
      <c r="C27" s="63" t="s">
        <v>9</v>
      </c>
      <c r="D27" s="63" t="s">
        <v>13</v>
      </c>
      <c r="E27" s="64"/>
      <c r="F27" s="64"/>
      <c r="G27" s="65">
        <f>G28</f>
        <v>10</v>
      </c>
      <c r="H27" s="65">
        <f>H28</f>
        <v>0</v>
      </c>
    </row>
    <row r="28" spans="1:8" ht="15.75" customHeight="1">
      <c r="A28" s="38" t="s">
        <v>52</v>
      </c>
      <c r="B28" s="50" t="s">
        <v>7</v>
      </c>
      <c r="C28" s="50" t="s">
        <v>9</v>
      </c>
      <c r="D28" s="50" t="s">
        <v>13</v>
      </c>
      <c r="E28" s="9" t="s">
        <v>77</v>
      </c>
      <c r="F28" s="9"/>
      <c r="G28" s="10">
        <f>G29</f>
        <v>10</v>
      </c>
      <c r="H28" s="10">
        <f>H29</f>
        <v>0</v>
      </c>
    </row>
    <row r="29" spans="1:8" ht="15.75" customHeight="1">
      <c r="A29" s="39" t="s">
        <v>53</v>
      </c>
      <c r="B29" s="51" t="s">
        <v>7</v>
      </c>
      <c r="C29" s="51" t="s">
        <v>9</v>
      </c>
      <c r="D29" s="51" t="s">
        <v>13</v>
      </c>
      <c r="E29" s="31" t="s">
        <v>77</v>
      </c>
      <c r="F29" s="31" t="s">
        <v>28</v>
      </c>
      <c r="G29" s="33">
        <v>10</v>
      </c>
      <c r="H29" s="33">
        <v>0</v>
      </c>
    </row>
    <row r="30" spans="1:8" ht="15.75" customHeight="1">
      <c r="A30" s="61" t="s">
        <v>41</v>
      </c>
      <c r="B30" s="62" t="s">
        <v>7</v>
      </c>
      <c r="C30" s="63" t="s">
        <v>9</v>
      </c>
      <c r="D30" s="63" t="s">
        <v>14</v>
      </c>
      <c r="E30" s="64"/>
      <c r="F30" s="64"/>
      <c r="G30" s="65">
        <f>G31+G38+G40+G33+G34+G35+G59</f>
        <v>496.67945999999995</v>
      </c>
      <c r="H30" s="65">
        <f>H31+H38+H40+H33+H34+H35+H59</f>
        <v>466.67945999999995</v>
      </c>
    </row>
    <row r="31" spans="1:8" ht="15.75" customHeight="1">
      <c r="A31" s="4" t="s">
        <v>30</v>
      </c>
      <c r="B31" s="50" t="s">
        <v>7</v>
      </c>
      <c r="C31" s="50" t="s">
        <v>9</v>
      </c>
      <c r="D31" s="50" t="s">
        <v>14</v>
      </c>
      <c r="E31" s="9" t="s">
        <v>78</v>
      </c>
      <c r="F31" s="9"/>
      <c r="G31" s="10">
        <f>G32</f>
        <v>83.69755</v>
      </c>
      <c r="H31" s="10">
        <f>H32</f>
        <v>83.69755</v>
      </c>
    </row>
    <row r="32" spans="1:8" ht="15.75" customHeight="1">
      <c r="A32" s="11" t="s">
        <v>3</v>
      </c>
      <c r="B32" s="51" t="s">
        <v>7</v>
      </c>
      <c r="C32" s="51" t="s">
        <v>9</v>
      </c>
      <c r="D32" s="51" t="s">
        <v>14</v>
      </c>
      <c r="E32" s="31" t="s">
        <v>78</v>
      </c>
      <c r="F32" s="31" t="s">
        <v>5</v>
      </c>
      <c r="G32" s="33">
        <v>83.69755</v>
      </c>
      <c r="H32" s="33">
        <v>83.69755</v>
      </c>
    </row>
    <row r="33" spans="1:8" ht="15.75" customHeight="1">
      <c r="A33" s="87" t="s">
        <v>119</v>
      </c>
      <c r="B33" s="51" t="s">
        <v>7</v>
      </c>
      <c r="C33" s="51" t="s">
        <v>9</v>
      </c>
      <c r="D33" s="51" t="s">
        <v>14</v>
      </c>
      <c r="E33" s="31" t="s">
        <v>116</v>
      </c>
      <c r="F33" s="31" t="s">
        <v>118</v>
      </c>
      <c r="G33" s="33">
        <v>127.88</v>
      </c>
      <c r="H33" s="33">
        <v>127.88</v>
      </c>
    </row>
    <row r="34" spans="1:8" ht="15.75" customHeight="1">
      <c r="A34" s="88" t="s">
        <v>121</v>
      </c>
      <c r="B34" s="51" t="s">
        <v>7</v>
      </c>
      <c r="C34" s="51" t="s">
        <v>9</v>
      </c>
      <c r="D34" s="51" t="s">
        <v>14</v>
      </c>
      <c r="E34" s="31" t="s">
        <v>120</v>
      </c>
      <c r="F34" s="31" t="s">
        <v>117</v>
      </c>
      <c r="G34" s="33">
        <v>120</v>
      </c>
      <c r="H34" s="33">
        <v>90</v>
      </c>
    </row>
    <row r="35" spans="1:8" ht="26.25" customHeight="1">
      <c r="A35" s="89" t="s">
        <v>122</v>
      </c>
      <c r="B35" s="51" t="s">
        <v>7</v>
      </c>
      <c r="C35" s="51" t="s">
        <v>9</v>
      </c>
      <c r="D35" s="51" t="s">
        <v>14</v>
      </c>
      <c r="E35" s="31" t="s">
        <v>123</v>
      </c>
      <c r="F35" s="31"/>
      <c r="G35" s="33">
        <v>132.35396</v>
      </c>
      <c r="H35" s="33">
        <v>132.35396</v>
      </c>
    </row>
    <row r="36" spans="1:8" ht="15.75" customHeight="1">
      <c r="A36" s="90" t="s">
        <v>124</v>
      </c>
      <c r="B36" s="51" t="s">
        <v>7</v>
      </c>
      <c r="C36" s="51" t="s">
        <v>9</v>
      </c>
      <c r="D36" s="51" t="s">
        <v>14</v>
      </c>
      <c r="E36" s="31" t="s">
        <v>123</v>
      </c>
      <c r="F36" s="31" t="s">
        <v>23</v>
      </c>
      <c r="G36" s="33">
        <v>131.85396</v>
      </c>
      <c r="H36" s="33">
        <v>131.85396</v>
      </c>
    </row>
    <row r="37" spans="1:8" ht="31.5" customHeight="1">
      <c r="A37" s="91" t="s">
        <v>125</v>
      </c>
      <c r="B37" s="51" t="s">
        <v>7</v>
      </c>
      <c r="C37" s="51" t="s">
        <v>9</v>
      </c>
      <c r="D37" s="51" t="s">
        <v>14</v>
      </c>
      <c r="E37" s="31" t="s">
        <v>123</v>
      </c>
      <c r="F37" s="31" t="s">
        <v>26</v>
      </c>
      <c r="G37" s="33">
        <v>0.5</v>
      </c>
      <c r="H37" s="33">
        <v>0.5</v>
      </c>
    </row>
    <row r="38" spans="1:8" ht="33.75" customHeight="1">
      <c r="A38" s="86" t="s">
        <v>107</v>
      </c>
      <c r="B38" s="50" t="s">
        <v>7</v>
      </c>
      <c r="C38" s="50" t="s">
        <v>9</v>
      </c>
      <c r="D38" s="50" t="s">
        <v>14</v>
      </c>
      <c r="E38" s="9" t="s">
        <v>106</v>
      </c>
      <c r="F38" s="9"/>
      <c r="G38" s="10">
        <f>G39</f>
        <v>0.67</v>
      </c>
      <c r="H38" s="10">
        <f>H39</f>
        <v>0.67</v>
      </c>
    </row>
    <row r="39" spans="1:8" ht="15.75" customHeight="1">
      <c r="A39" s="11" t="s">
        <v>3</v>
      </c>
      <c r="B39" s="51" t="s">
        <v>7</v>
      </c>
      <c r="C39" s="51" t="s">
        <v>9</v>
      </c>
      <c r="D39" s="51" t="s">
        <v>14</v>
      </c>
      <c r="E39" s="31" t="s">
        <v>106</v>
      </c>
      <c r="F39" s="31" t="s">
        <v>5</v>
      </c>
      <c r="G39" s="33">
        <v>0.67</v>
      </c>
      <c r="H39" s="33">
        <v>0.67</v>
      </c>
    </row>
    <row r="40" spans="1:8" ht="33.75" customHeight="1">
      <c r="A40" s="86" t="s">
        <v>113</v>
      </c>
      <c r="B40" s="50" t="s">
        <v>7</v>
      </c>
      <c r="C40" s="50" t="s">
        <v>9</v>
      </c>
      <c r="D40" s="50" t="s">
        <v>14</v>
      </c>
      <c r="E40" s="9" t="s">
        <v>114</v>
      </c>
      <c r="F40" s="9"/>
      <c r="G40" s="10">
        <f>G41</f>
        <v>5</v>
      </c>
      <c r="H40" s="10">
        <f>H41</f>
        <v>5</v>
      </c>
    </row>
    <row r="41" spans="1:8" ht="15.75" customHeight="1">
      <c r="A41" s="11" t="s">
        <v>3</v>
      </c>
      <c r="B41" s="51" t="s">
        <v>7</v>
      </c>
      <c r="C41" s="51" t="s">
        <v>9</v>
      </c>
      <c r="D41" s="51" t="s">
        <v>14</v>
      </c>
      <c r="E41" s="31" t="s">
        <v>114</v>
      </c>
      <c r="F41" s="31" t="s">
        <v>5</v>
      </c>
      <c r="G41" s="33">
        <v>5</v>
      </c>
      <c r="H41" s="33">
        <v>5</v>
      </c>
    </row>
    <row r="42" spans="1:8" ht="15.75" customHeight="1">
      <c r="A42" s="6" t="s">
        <v>34</v>
      </c>
      <c r="B42" s="25" t="s">
        <v>7</v>
      </c>
      <c r="C42" s="50" t="s">
        <v>10</v>
      </c>
      <c r="D42" s="50" t="s">
        <v>11</v>
      </c>
      <c r="E42" s="9"/>
      <c r="F42" s="9"/>
      <c r="G42" s="8">
        <f aca="true" t="shared" si="1" ref="G42:H44">G43</f>
        <v>113.2</v>
      </c>
      <c r="H42" s="8">
        <f t="shared" si="1"/>
        <v>113.2</v>
      </c>
    </row>
    <row r="43" spans="1:8" ht="15.75" customHeight="1">
      <c r="A43" s="4" t="s">
        <v>19</v>
      </c>
      <c r="B43" s="25" t="s">
        <v>7</v>
      </c>
      <c r="C43" s="50" t="s">
        <v>10</v>
      </c>
      <c r="D43" s="50" t="s">
        <v>11</v>
      </c>
      <c r="E43" s="9" t="s">
        <v>73</v>
      </c>
      <c r="F43" s="9"/>
      <c r="G43" s="10">
        <f t="shared" si="1"/>
        <v>113.2</v>
      </c>
      <c r="H43" s="10">
        <f t="shared" si="1"/>
        <v>113.2</v>
      </c>
    </row>
    <row r="44" spans="1:8" ht="15.75" customHeight="1">
      <c r="A44" s="4" t="s">
        <v>19</v>
      </c>
      <c r="B44" s="25" t="s">
        <v>7</v>
      </c>
      <c r="C44" s="50" t="s">
        <v>10</v>
      </c>
      <c r="D44" s="50" t="s">
        <v>11</v>
      </c>
      <c r="E44" s="9" t="s">
        <v>74</v>
      </c>
      <c r="F44" s="9"/>
      <c r="G44" s="10">
        <f t="shared" si="1"/>
        <v>113.2</v>
      </c>
      <c r="H44" s="10">
        <f t="shared" si="1"/>
        <v>113.2</v>
      </c>
    </row>
    <row r="45" spans="1:8" ht="31.5" customHeight="1">
      <c r="A45" s="4" t="s">
        <v>35</v>
      </c>
      <c r="B45" s="25" t="s">
        <v>7</v>
      </c>
      <c r="C45" s="50" t="s">
        <v>10</v>
      </c>
      <c r="D45" s="50" t="s">
        <v>11</v>
      </c>
      <c r="E45" s="9" t="s">
        <v>79</v>
      </c>
      <c r="F45" s="9"/>
      <c r="G45" s="10">
        <f>G46+G47</f>
        <v>113.2</v>
      </c>
      <c r="H45" s="10">
        <f>H46+H47</f>
        <v>113.2</v>
      </c>
    </row>
    <row r="46" spans="1:8" ht="63">
      <c r="A46" s="40" t="s">
        <v>54</v>
      </c>
      <c r="B46" s="52" t="s">
        <v>7</v>
      </c>
      <c r="C46" s="51" t="s">
        <v>10</v>
      </c>
      <c r="D46" s="51" t="s">
        <v>11</v>
      </c>
      <c r="E46" s="31" t="s">
        <v>80</v>
      </c>
      <c r="F46" s="31" t="s">
        <v>23</v>
      </c>
      <c r="G46" s="33">
        <v>113.2</v>
      </c>
      <c r="H46" s="33">
        <v>113.2</v>
      </c>
    </row>
    <row r="47" spans="1:8" ht="31.5">
      <c r="A47" s="11" t="s">
        <v>25</v>
      </c>
      <c r="B47" s="52" t="s">
        <v>7</v>
      </c>
      <c r="C47" s="51" t="s">
        <v>10</v>
      </c>
      <c r="D47" s="51" t="s">
        <v>11</v>
      </c>
      <c r="E47" s="31" t="s">
        <v>79</v>
      </c>
      <c r="F47" s="31" t="s">
        <v>26</v>
      </c>
      <c r="G47" s="33">
        <v>0</v>
      </c>
      <c r="H47" s="33">
        <v>0</v>
      </c>
    </row>
    <row r="48" spans="1:8" ht="15.75">
      <c r="A48" s="61" t="s">
        <v>100</v>
      </c>
      <c r="B48" s="68" t="s">
        <v>7</v>
      </c>
      <c r="C48" s="68" t="s">
        <v>16</v>
      </c>
      <c r="D48" s="69"/>
      <c r="E48" s="70"/>
      <c r="F48" s="70"/>
      <c r="G48" s="71">
        <f>G50+G52</f>
        <v>86.04961</v>
      </c>
      <c r="H48" s="71">
        <f>H50+H52</f>
        <v>86.04961</v>
      </c>
    </row>
    <row r="49" spans="1:8" ht="16.5" customHeight="1">
      <c r="A49" s="4" t="s">
        <v>101</v>
      </c>
      <c r="B49" s="52" t="s">
        <v>7</v>
      </c>
      <c r="C49" s="51" t="s">
        <v>16</v>
      </c>
      <c r="D49" s="51" t="s">
        <v>11</v>
      </c>
      <c r="E49" s="31"/>
      <c r="F49" s="31"/>
      <c r="G49" s="33">
        <f>G50</f>
        <v>44.82855</v>
      </c>
      <c r="H49" s="33">
        <f>H50</f>
        <v>44.82855</v>
      </c>
    </row>
    <row r="50" spans="1:8" ht="15" customHeight="1">
      <c r="A50" s="84" t="s">
        <v>108</v>
      </c>
      <c r="B50" s="52" t="s">
        <v>7</v>
      </c>
      <c r="C50" s="51" t="s">
        <v>16</v>
      </c>
      <c r="D50" s="51" t="s">
        <v>11</v>
      </c>
      <c r="E50" s="31" t="s">
        <v>78</v>
      </c>
      <c r="F50" s="31"/>
      <c r="G50" s="33">
        <f>G51</f>
        <v>44.82855</v>
      </c>
      <c r="H50" s="33">
        <f>H51</f>
        <v>44.82855</v>
      </c>
    </row>
    <row r="51" spans="1:8" ht="15" customHeight="1">
      <c r="A51" s="11" t="s">
        <v>3</v>
      </c>
      <c r="B51" s="52" t="s">
        <v>7</v>
      </c>
      <c r="C51" s="51" t="s">
        <v>16</v>
      </c>
      <c r="D51" s="51" t="s">
        <v>11</v>
      </c>
      <c r="E51" s="31" t="s">
        <v>78</v>
      </c>
      <c r="F51" s="31" t="s">
        <v>5</v>
      </c>
      <c r="G51" s="33">
        <v>44.82855</v>
      </c>
      <c r="H51" s="33">
        <v>44.82855</v>
      </c>
    </row>
    <row r="52" spans="1:8" ht="15" customHeight="1">
      <c r="A52" s="4" t="s">
        <v>104</v>
      </c>
      <c r="B52" s="52" t="s">
        <v>7</v>
      </c>
      <c r="C52" s="51" t="s">
        <v>16</v>
      </c>
      <c r="D52" s="51" t="s">
        <v>16</v>
      </c>
      <c r="E52" s="31"/>
      <c r="F52" s="31"/>
      <c r="G52" s="33">
        <f>G54</f>
        <v>41.22106</v>
      </c>
      <c r="H52" s="33">
        <f>H54</f>
        <v>41.22106</v>
      </c>
    </row>
    <row r="53" spans="1:8" ht="15.75">
      <c r="A53" s="85" t="s">
        <v>108</v>
      </c>
      <c r="B53" s="68" t="s">
        <v>7</v>
      </c>
      <c r="C53" s="69" t="s">
        <v>16</v>
      </c>
      <c r="D53" s="69" t="s">
        <v>16</v>
      </c>
      <c r="E53" s="70" t="s">
        <v>78</v>
      </c>
      <c r="F53" s="70"/>
      <c r="G53" s="72">
        <f>G54</f>
        <v>41.22106</v>
      </c>
      <c r="H53" s="72">
        <f>H54</f>
        <v>41.22106</v>
      </c>
    </row>
    <row r="54" spans="1:8" ht="17.25" customHeight="1">
      <c r="A54" s="11" t="s">
        <v>3</v>
      </c>
      <c r="B54" s="52" t="s">
        <v>7</v>
      </c>
      <c r="C54" s="51" t="s">
        <v>16</v>
      </c>
      <c r="D54" s="51" t="s">
        <v>16</v>
      </c>
      <c r="E54" s="31" t="s">
        <v>78</v>
      </c>
      <c r="F54" s="31" t="s">
        <v>5</v>
      </c>
      <c r="G54" s="33">
        <v>41.22106</v>
      </c>
      <c r="H54" s="33">
        <v>41.22106</v>
      </c>
    </row>
    <row r="55" spans="1:8" ht="18" customHeight="1">
      <c r="A55" s="61" t="s">
        <v>97</v>
      </c>
      <c r="B55" s="68" t="s">
        <v>7</v>
      </c>
      <c r="C55" s="69" t="s">
        <v>29</v>
      </c>
      <c r="D55" s="69" t="s">
        <v>109</v>
      </c>
      <c r="E55" s="70"/>
      <c r="F55" s="70"/>
      <c r="G55" s="72">
        <f>G57</f>
        <v>81.264</v>
      </c>
      <c r="H55" s="72">
        <f>H57</f>
        <v>81.264</v>
      </c>
    </row>
    <row r="56" spans="1:8" ht="17.25" customHeight="1">
      <c r="A56" s="84" t="s">
        <v>110</v>
      </c>
      <c r="B56" s="52" t="s">
        <v>7</v>
      </c>
      <c r="C56" s="51" t="s">
        <v>29</v>
      </c>
      <c r="D56" s="51" t="s">
        <v>9</v>
      </c>
      <c r="E56" s="31" t="s">
        <v>98</v>
      </c>
      <c r="F56" s="31"/>
      <c r="G56" s="33">
        <f>G57</f>
        <v>81.264</v>
      </c>
      <c r="H56" s="33">
        <f>H57</f>
        <v>81.264</v>
      </c>
    </row>
    <row r="57" spans="1:8" s="83" customFormat="1" ht="28.5" customHeight="1">
      <c r="A57" s="4" t="s">
        <v>111</v>
      </c>
      <c r="B57" s="52" t="s">
        <v>7</v>
      </c>
      <c r="C57" s="51" t="s">
        <v>29</v>
      </c>
      <c r="D57" s="51" t="s">
        <v>9</v>
      </c>
      <c r="E57" s="31" t="s">
        <v>98</v>
      </c>
      <c r="F57" s="31"/>
      <c r="G57" s="33">
        <f>G58</f>
        <v>81.264</v>
      </c>
      <c r="H57" s="33">
        <f>H58</f>
        <v>81.264</v>
      </c>
    </row>
    <row r="58" spans="1:8" s="83" customFormat="1" ht="31.5">
      <c r="A58" s="4" t="s">
        <v>25</v>
      </c>
      <c r="B58" s="52" t="s">
        <v>7</v>
      </c>
      <c r="C58" s="51" t="s">
        <v>29</v>
      </c>
      <c r="D58" s="51" t="s">
        <v>9</v>
      </c>
      <c r="E58" s="31" t="s">
        <v>99</v>
      </c>
      <c r="F58" s="31" t="s">
        <v>26</v>
      </c>
      <c r="G58" s="33">
        <v>81.264</v>
      </c>
      <c r="H58" s="33">
        <v>81.264</v>
      </c>
    </row>
    <row r="59" spans="1:8" s="83" customFormat="1" ht="31.5">
      <c r="A59" s="97" t="s">
        <v>134</v>
      </c>
      <c r="B59" s="52" t="s">
        <v>7</v>
      </c>
      <c r="C59" s="51" t="s">
        <v>9</v>
      </c>
      <c r="D59" s="51" t="s">
        <v>14</v>
      </c>
      <c r="E59" s="31" t="s">
        <v>135</v>
      </c>
      <c r="F59" s="31" t="s">
        <v>26</v>
      </c>
      <c r="G59" s="33">
        <v>27.07795</v>
      </c>
      <c r="H59" s="33">
        <v>27.07795</v>
      </c>
    </row>
    <row r="60" spans="1:8" s="83" customFormat="1" ht="31.5">
      <c r="A60" s="97" t="s">
        <v>136</v>
      </c>
      <c r="B60" s="52" t="s">
        <v>7</v>
      </c>
      <c r="C60" s="51" t="s">
        <v>29</v>
      </c>
      <c r="D60" s="51" t="s">
        <v>11</v>
      </c>
      <c r="E60" s="31" t="s">
        <v>137</v>
      </c>
      <c r="F60" s="31" t="s">
        <v>26</v>
      </c>
      <c r="G60" s="33">
        <v>206.89245</v>
      </c>
      <c r="H60" s="33">
        <v>206.89245</v>
      </c>
    </row>
    <row r="61" spans="1:8" s="83" customFormat="1" ht="18" customHeight="1">
      <c r="A61" s="73" t="s">
        <v>102</v>
      </c>
      <c r="B61" s="68"/>
      <c r="C61" s="69"/>
      <c r="D61" s="69"/>
      <c r="E61" s="70"/>
      <c r="F61" s="70"/>
      <c r="G61" s="71">
        <f>G12+G42+G48+G55+G60</f>
        <v>4228.92552</v>
      </c>
      <c r="H61" s="71">
        <f>H12+H42+H48+H55+H60</f>
        <v>3811.61552</v>
      </c>
    </row>
    <row r="62" spans="1:8" s="83" customFormat="1" ht="57.75">
      <c r="A62" s="74" t="s">
        <v>46</v>
      </c>
      <c r="B62" s="77" t="s">
        <v>7</v>
      </c>
      <c r="C62" s="78"/>
      <c r="D62" s="78"/>
      <c r="E62" s="79" t="s">
        <v>92</v>
      </c>
      <c r="F62" s="80"/>
      <c r="G62" s="81">
        <f>G64+G66</f>
        <v>434</v>
      </c>
      <c r="H62" s="81">
        <f>H64+H66</f>
        <v>325.84</v>
      </c>
    </row>
    <row r="63" spans="1:8" s="83" customFormat="1" ht="31.5">
      <c r="A63" s="38" t="s">
        <v>47</v>
      </c>
      <c r="B63" s="53" t="s">
        <v>7</v>
      </c>
      <c r="C63" s="53" t="s">
        <v>11</v>
      </c>
      <c r="D63" s="53" t="s">
        <v>15</v>
      </c>
      <c r="E63" s="29" t="s">
        <v>93</v>
      </c>
      <c r="F63" s="29"/>
      <c r="G63" s="30">
        <f>G64</f>
        <v>1</v>
      </c>
      <c r="H63" s="30">
        <f>H64</f>
        <v>0</v>
      </c>
    </row>
    <row r="64" spans="1:8" s="83" customFormat="1" ht="30.75" customHeight="1">
      <c r="A64" s="11" t="s">
        <v>25</v>
      </c>
      <c r="B64" s="54" t="s">
        <v>7</v>
      </c>
      <c r="C64" s="54" t="s">
        <v>11</v>
      </c>
      <c r="D64" s="54" t="s">
        <v>15</v>
      </c>
      <c r="E64" s="35" t="s">
        <v>93</v>
      </c>
      <c r="F64" s="35" t="s">
        <v>26</v>
      </c>
      <c r="G64" s="36">
        <v>1</v>
      </c>
      <c r="H64" s="36">
        <v>0</v>
      </c>
    </row>
    <row r="65" spans="1:8" s="83" customFormat="1" ht="30.75" customHeight="1">
      <c r="A65" s="41" t="s">
        <v>60</v>
      </c>
      <c r="B65" s="53" t="s">
        <v>7</v>
      </c>
      <c r="C65" s="53" t="s">
        <v>11</v>
      </c>
      <c r="D65" s="53" t="s">
        <v>29</v>
      </c>
      <c r="E65" s="29" t="s">
        <v>94</v>
      </c>
      <c r="F65" s="29"/>
      <c r="G65" s="30">
        <v>433</v>
      </c>
      <c r="H65" s="30">
        <v>325.84</v>
      </c>
    </row>
    <row r="66" spans="1:8" s="83" customFormat="1" ht="30.75" customHeight="1">
      <c r="A66" s="11" t="s">
        <v>25</v>
      </c>
      <c r="B66" s="54" t="s">
        <v>7</v>
      </c>
      <c r="C66" s="54" t="s">
        <v>11</v>
      </c>
      <c r="D66" s="54" t="s">
        <v>29</v>
      </c>
      <c r="E66" s="35" t="s">
        <v>94</v>
      </c>
      <c r="F66" s="35" t="s">
        <v>26</v>
      </c>
      <c r="G66" s="36">
        <v>433</v>
      </c>
      <c r="H66" s="36">
        <v>325.84</v>
      </c>
    </row>
    <row r="67" spans="1:8" s="83" customFormat="1" ht="30.75" customHeight="1">
      <c r="A67" s="61" t="s">
        <v>48</v>
      </c>
      <c r="B67" s="77" t="s">
        <v>7</v>
      </c>
      <c r="C67" s="77"/>
      <c r="D67" s="77"/>
      <c r="E67" s="79" t="s">
        <v>95</v>
      </c>
      <c r="F67" s="79"/>
      <c r="G67" s="82">
        <f>G68</f>
        <v>6</v>
      </c>
      <c r="H67" s="82">
        <f>H68</f>
        <v>0</v>
      </c>
    </row>
    <row r="68" spans="1:8" s="83" customFormat="1" ht="45" customHeight="1">
      <c r="A68" s="11" t="s">
        <v>47</v>
      </c>
      <c r="B68" s="54" t="s">
        <v>7</v>
      </c>
      <c r="C68" s="54" t="s">
        <v>11</v>
      </c>
      <c r="D68" s="54" t="s">
        <v>49</v>
      </c>
      <c r="E68" s="35" t="s">
        <v>96</v>
      </c>
      <c r="F68" s="35"/>
      <c r="G68" s="37">
        <f>G69</f>
        <v>6</v>
      </c>
      <c r="H68" s="37">
        <f>H69</f>
        <v>0</v>
      </c>
    </row>
    <row r="69" spans="1:8" s="83" customFormat="1" ht="31.5">
      <c r="A69" s="11" t="s">
        <v>25</v>
      </c>
      <c r="B69" s="54" t="s">
        <v>7</v>
      </c>
      <c r="C69" s="54" t="s">
        <v>11</v>
      </c>
      <c r="D69" s="54" t="s">
        <v>49</v>
      </c>
      <c r="E69" s="35" t="s">
        <v>96</v>
      </c>
      <c r="F69" s="35" t="s">
        <v>26</v>
      </c>
      <c r="G69" s="37">
        <v>6</v>
      </c>
      <c r="H69" s="37">
        <v>0</v>
      </c>
    </row>
    <row r="70" spans="1:8" s="83" customFormat="1" ht="57.75">
      <c r="A70" s="74" t="s">
        <v>56</v>
      </c>
      <c r="B70" s="62" t="s">
        <v>7</v>
      </c>
      <c r="C70" s="63" t="s">
        <v>12</v>
      </c>
      <c r="D70" s="63" t="s">
        <v>16</v>
      </c>
      <c r="E70" s="67" t="s">
        <v>66</v>
      </c>
      <c r="F70" s="67"/>
      <c r="G70" s="65">
        <f>G71</f>
        <v>12.824</v>
      </c>
      <c r="H70" s="65">
        <f>H71</f>
        <v>12.824</v>
      </c>
    </row>
    <row r="71" spans="1:8" s="83" customFormat="1" ht="30">
      <c r="A71" s="55" t="s">
        <v>61</v>
      </c>
      <c r="B71" s="53" t="s">
        <v>7</v>
      </c>
      <c r="C71" s="53" t="s">
        <v>12</v>
      </c>
      <c r="D71" s="53" t="s">
        <v>16</v>
      </c>
      <c r="E71" s="29" t="s">
        <v>67</v>
      </c>
      <c r="F71" s="29"/>
      <c r="G71" s="30">
        <f>G72</f>
        <v>12.824</v>
      </c>
      <c r="H71" s="30">
        <f>H72</f>
        <v>12.824</v>
      </c>
    </row>
    <row r="72" spans="1:8" s="83" customFormat="1" ht="76.5" customHeight="1">
      <c r="A72" s="56" t="s">
        <v>25</v>
      </c>
      <c r="B72" s="53" t="s">
        <v>7</v>
      </c>
      <c r="C72" s="53" t="s">
        <v>12</v>
      </c>
      <c r="D72" s="53" t="s">
        <v>16</v>
      </c>
      <c r="E72" s="29" t="s">
        <v>67</v>
      </c>
      <c r="F72" s="29" t="s">
        <v>26</v>
      </c>
      <c r="G72" s="30">
        <v>12.824</v>
      </c>
      <c r="H72" s="30">
        <v>12.824</v>
      </c>
    </row>
    <row r="73" spans="1:8" s="83" customFormat="1" ht="30">
      <c r="A73" s="55" t="s">
        <v>62</v>
      </c>
      <c r="B73" s="53" t="s">
        <v>7</v>
      </c>
      <c r="C73" s="53" t="s">
        <v>12</v>
      </c>
      <c r="D73" s="53" t="s">
        <v>16</v>
      </c>
      <c r="E73" s="31" t="s">
        <v>68</v>
      </c>
      <c r="F73" s="31"/>
      <c r="G73" s="33">
        <f>G74</f>
        <v>0</v>
      </c>
      <c r="H73" s="33">
        <f>H74</f>
        <v>0</v>
      </c>
    </row>
    <row r="74" spans="1:8" s="83" customFormat="1" ht="31.5" customHeight="1">
      <c r="A74" s="56" t="s">
        <v>25</v>
      </c>
      <c r="B74" s="53" t="s">
        <v>7</v>
      </c>
      <c r="C74" s="53" t="s">
        <v>12</v>
      </c>
      <c r="D74" s="53" t="s">
        <v>16</v>
      </c>
      <c r="E74" s="31" t="s">
        <v>68</v>
      </c>
      <c r="F74" s="31" t="s">
        <v>26</v>
      </c>
      <c r="G74" s="33">
        <v>0</v>
      </c>
      <c r="H74" s="33">
        <v>0</v>
      </c>
    </row>
    <row r="75" spans="1:8" s="83" customFormat="1" ht="30.75" customHeight="1">
      <c r="A75" s="76" t="s">
        <v>45</v>
      </c>
      <c r="B75" s="63"/>
      <c r="C75" s="63"/>
      <c r="D75" s="63"/>
      <c r="E75" s="64" t="s">
        <v>90</v>
      </c>
      <c r="F75" s="67"/>
      <c r="G75" s="65">
        <f>G76</f>
        <v>196.71777</v>
      </c>
      <c r="H75" s="65">
        <f>H76</f>
        <v>196.71777</v>
      </c>
    </row>
    <row r="76" spans="1:8" s="83" customFormat="1" ht="30" customHeight="1">
      <c r="A76" s="42" t="s">
        <v>59</v>
      </c>
      <c r="B76" s="50" t="s">
        <v>7</v>
      </c>
      <c r="C76" s="50" t="s">
        <v>12</v>
      </c>
      <c r="D76" s="50" t="s">
        <v>15</v>
      </c>
      <c r="E76" s="9" t="s">
        <v>91</v>
      </c>
      <c r="F76" s="9"/>
      <c r="G76" s="10">
        <f>G77</f>
        <v>196.71777</v>
      </c>
      <c r="H76" s="10">
        <f>H77</f>
        <v>196.71777</v>
      </c>
    </row>
    <row r="77" spans="1:8" s="83" customFormat="1" ht="32.25" customHeight="1">
      <c r="A77" s="11" t="s">
        <v>25</v>
      </c>
      <c r="B77" s="51" t="s">
        <v>7</v>
      </c>
      <c r="C77" s="51" t="s">
        <v>12</v>
      </c>
      <c r="D77" s="51" t="s">
        <v>15</v>
      </c>
      <c r="E77" s="31" t="s">
        <v>91</v>
      </c>
      <c r="F77" s="31" t="s">
        <v>26</v>
      </c>
      <c r="G77" s="33">
        <v>196.71777</v>
      </c>
      <c r="H77" s="33">
        <v>196.71777</v>
      </c>
    </row>
    <row r="78" spans="1:8" s="83" customFormat="1" ht="19.5" customHeight="1">
      <c r="A78" s="61" t="s">
        <v>58</v>
      </c>
      <c r="B78" s="62" t="s">
        <v>7</v>
      </c>
      <c r="C78" s="62"/>
      <c r="D78" s="62"/>
      <c r="E78" s="64" t="s">
        <v>87</v>
      </c>
      <c r="F78" s="67"/>
      <c r="G78" s="65">
        <f>G79+G81</f>
        <v>162.01398</v>
      </c>
      <c r="H78" s="65">
        <f>H79+H81</f>
        <v>160.26</v>
      </c>
    </row>
    <row r="79" spans="1:8" s="83" customFormat="1" ht="30.75" customHeight="1">
      <c r="A79" s="4" t="s">
        <v>44</v>
      </c>
      <c r="B79" s="50" t="s">
        <v>7</v>
      </c>
      <c r="C79" s="50" t="s">
        <v>16</v>
      </c>
      <c r="D79" s="50" t="s">
        <v>9</v>
      </c>
      <c r="E79" s="9" t="s">
        <v>88</v>
      </c>
      <c r="F79" s="7"/>
      <c r="G79" s="10">
        <f>G80</f>
        <v>92.01398</v>
      </c>
      <c r="H79" s="10">
        <f>H80</f>
        <v>90.26</v>
      </c>
    </row>
    <row r="80" spans="1:8" s="83" customFormat="1" ht="31.5">
      <c r="A80" s="11" t="s">
        <v>25</v>
      </c>
      <c r="B80" s="51" t="s">
        <v>7</v>
      </c>
      <c r="C80" s="51" t="s">
        <v>16</v>
      </c>
      <c r="D80" s="51" t="s">
        <v>9</v>
      </c>
      <c r="E80" s="31" t="s">
        <v>88</v>
      </c>
      <c r="F80" s="31" t="s">
        <v>26</v>
      </c>
      <c r="G80" s="34">
        <v>92.01398</v>
      </c>
      <c r="H80" s="34">
        <v>90.26</v>
      </c>
    </row>
    <row r="81" spans="1:8" s="83" customFormat="1" ht="15.75">
      <c r="A81" s="4" t="s">
        <v>27</v>
      </c>
      <c r="B81" s="50" t="s">
        <v>7</v>
      </c>
      <c r="C81" s="50" t="s">
        <v>16</v>
      </c>
      <c r="D81" s="50" t="s">
        <v>10</v>
      </c>
      <c r="E81" s="9" t="s">
        <v>89</v>
      </c>
      <c r="F81" s="9"/>
      <c r="G81" s="10">
        <v>70</v>
      </c>
      <c r="H81" s="10">
        <v>70</v>
      </c>
    </row>
    <row r="82" spans="1:8" s="83" customFormat="1" ht="34.5" customHeight="1">
      <c r="A82" s="11" t="s">
        <v>25</v>
      </c>
      <c r="B82" s="51" t="s">
        <v>7</v>
      </c>
      <c r="C82" s="51" t="s">
        <v>16</v>
      </c>
      <c r="D82" s="51" t="s">
        <v>10</v>
      </c>
      <c r="E82" s="31" t="s">
        <v>89</v>
      </c>
      <c r="F82" s="31" t="s">
        <v>26</v>
      </c>
      <c r="G82" s="33">
        <v>70</v>
      </c>
      <c r="H82" s="33">
        <v>70</v>
      </c>
    </row>
    <row r="83" spans="1:8" s="83" customFormat="1" ht="47.25">
      <c r="A83" s="61" t="s">
        <v>36</v>
      </c>
      <c r="B83" s="62"/>
      <c r="C83" s="62"/>
      <c r="D83" s="62"/>
      <c r="E83" s="64" t="s">
        <v>103</v>
      </c>
      <c r="F83" s="64"/>
      <c r="G83" s="65">
        <f>G84+G87+G92</f>
        <v>1975</v>
      </c>
      <c r="H83" s="65">
        <f>H84+H87+H92</f>
        <v>1568.19</v>
      </c>
    </row>
    <row r="84" spans="1:8" s="83" customFormat="1" ht="15.75">
      <c r="A84" s="74" t="s">
        <v>37</v>
      </c>
      <c r="B84" s="62" t="s">
        <v>7</v>
      </c>
      <c r="C84" s="63" t="s">
        <v>16</v>
      </c>
      <c r="D84" s="63" t="s">
        <v>11</v>
      </c>
      <c r="E84" s="67" t="s">
        <v>63</v>
      </c>
      <c r="F84" s="67"/>
      <c r="G84" s="75">
        <f>G85</f>
        <v>501.968</v>
      </c>
      <c r="H84" s="75">
        <f>H85</f>
        <v>395.16</v>
      </c>
    </row>
    <row r="85" spans="1:8" s="83" customFormat="1" ht="21" customHeight="1">
      <c r="A85" s="41" t="s">
        <v>55</v>
      </c>
      <c r="B85" s="25" t="s">
        <v>7</v>
      </c>
      <c r="C85" s="50" t="s">
        <v>16</v>
      </c>
      <c r="D85" s="50" t="s">
        <v>11</v>
      </c>
      <c r="E85" s="9" t="s">
        <v>64</v>
      </c>
      <c r="F85" s="9"/>
      <c r="G85" s="10">
        <f>G86</f>
        <v>501.968</v>
      </c>
      <c r="H85" s="10">
        <f>H86</f>
        <v>395.16</v>
      </c>
    </row>
    <row r="86" spans="1:8" s="83" customFormat="1" ht="26.25" customHeight="1">
      <c r="A86" s="11" t="s">
        <v>25</v>
      </c>
      <c r="B86" s="52" t="s">
        <v>7</v>
      </c>
      <c r="C86" s="51" t="s">
        <v>16</v>
      </c>
      <c r="D86" s="51" t="s">
        <v>11</v>
      </c>
      <c r="E86" s="31" t="s">
        <v>65</v>
      </c>
      <c r="F86" s="31" t="s">
        <v>26</v>
      </c>
      <c r="G86" s="33">
        <v>501.968</v>
      </c>
      <c r="H86" s="33">
        <v>395.16</v>
      </c>
    </row>
    <row r="87" spans="1:8" s="83" customFormat="1" ht="26.25" customHeight="1">
      <c r="A87" s="47" t="s">
        <v>126</v>
      </c>
      <c r="B87" s="94" t="s">
        <v>7</v>
      </c>
      <c r="C87" s="94" t="s">
        <v>16</v>
      </c>
      <c r="D87" s="94" t="s">
        <v>11</v>
      </c>
      <c r="E87" s="94" t="s">
        <v>132</v>
      </c>
      <c r="F87" s="95" t="s">
        <v>26</v>
      </c>
      <c r="G87" s="96">
        <v>1413.032</v>
      </c>
      <c r="H87" s="96">
        <v>1113.03</v>
      </c>
    </row>
    <row r="88" spans="1:8" s="83" customFormat="1" ht="12" customHeight="1">
      <c r="A88" s="46" t="s">
        <v>127</v>
      </c>
      <c r="B88" s="92" t="s">
        <v>7</v>
      </c>
      <c r="C88" s="92" t="s">
        <v>16</v>
      </c>
      <c r="D88" s="92" t="s">
        <v>11</v>
      </c>
      <c r="E88" s="92" t="s">
        <v>132</v>
      </c>
      <c r="F88" s="31" t="s">
        <v>26</v>
      </c>
      <c r="G88" s="93">
        <v>1413.032</v>
      </c>
      <c r="H88" s="93">
        <v>1113.03</v>
      </c>
    </row>
    <row r="89" spans="1:8" s="83" customFormat="1" ht="16.5" customHeight="1">
      <c r="A89" s="46" t="s">
        <v>128</v>
      </c>
      <c r="B89" s="92" t="s">
        <v>7</v>
      </c>
      <c r="C89" s="92" t="s">
        <v>16</v>
      </c>
      <c r="D89" s="92" t="s">
        <v>11</v>
      </c>
      <c r="E89" s="92" t="s">
        <v>132</v>
      </c>
      <c r="F89" s="31" t="s">
        <v>26</v>
      </c>
      <c r="G89" s="93">
        <v>1000</v>
      </c>
      <c r="H89" s="93">
        <v>1000</v>
      </c>
    </row>
    <row r="90" spans="1:8" s="83" customFormat="1" ht="16.5" customHeight="1">
      <c r="A90" s="46" t="s">
        <v>129</v>
      </c>
      <c r="B90" s="92" t="s">
        <v>7</v>
      </c>
      <c r="C90" s="92" t="s">
        <v>16</v>
      </c>
      <c r="D90" s="92" t="s">
        <v>11</v>
      </c>
      <c r="E90" s="92" t="s">
        <v>132</v>
      </c>
      <c r="F90" s="31" t="s">
        <v>26</v>
      </c>
      <c r="G90" s="93">
        <v>398.032</v>
      </c>
      <c r="H90" s="93">
        <v>38.032</v>
      </c>
    </row>
    <row r="91" spans="1:8" s="83" customFormat="1" ht="15" customHeight="1">
      <c r="A91" s="46" t="s">
        <v>130</v>
      </c>
      <c r="B91" s="92" t="s">
        <v>7</v>
      </c>
      <c r="C91" s="92" t="s">
        <v>16</v>
      </c>
      <c r="D91" s="92" t="s">
        <v>11</v>
      </c>
      <c r="E91" s="92" t="s">
        <v>132</v>
      </c>
      <c r="F91" s="31" t="s">
        <v>26</v>
      </c>
      <c r="G91" s="93">
        <v>15</v>
      </c>
      <c r="H91" s="93">
        <v>15</v>
      </c>
    </row>
    <row r="92" spans="1:8" s="83" customFormat="1" ht="13.5" customHeight="1">
      <c r="A92" s="46" t="s">
        <v>131</v>
      </c>
      <c r="B92" s="92" t="s">
        <v>7</v>
      </c>
      <c r="C92" s="92" t="s">
        <v>16</v>
      </c>
      <c r="D92" s="92" t="s">
        <v>11</v>
      </c>
      <c r="E92" s="92" t="s">
        <v>133</v>
      </c>
      <c r="F92" s="31" t="s">
        <v>26</v>
      </c>
      <c r="G92" s="93">
        <v>60</v>
      </c>
      <c r="H92" s="93">
        <v>60</v>
      </c>
    </row>
    <row r="93" spans="1:8" s="83" customFormat="1" ht="30.75" customHeight="1">
      <c r="A93" s="61" t="s">
        <v>38</v>
      </c>
      <c r="B93" s="62"/>
      <c r="C93" s="63"/>
      <c r="D93" s="63"/>
      <c r="E93" s="64" t="s">
        <v>81</v>
      </c>
      <c r="F93" s="64"/>
      <c r="G93" s="65">
        <f>G95+G97</f>
        <v>4842.95446</v>
      </c>
      <c r="H93" s="65">
        <f>H95+H97</f>
        <v>4486.0756</v>
      </c>
    </row>
    <row r="94" spans="1:8" s="83" customFormat="1" ht="47.25" customHeight="1">
      <c r="A94" s="38" t="s">
        <v>57</v>
      </c>
      <c r="B94" s="25" t="s">
        <v>7</v>
      </c>
      <c r="C94" s="50" t="s">
        <v>17</v>
      </c>
      <c r="D94" s="50" t="s">
        <v>9</v>
      </c>
      <c r="E94" s="9" t="s">
        <v>82</v>
      </c>
      <c r="F94" s="9"/>
      <c r="G94" s="10">
        <f>G95+G96</f>
        <v>4842.95446</v>
      </c>
      <c r="H94" s="10">
        <f>H95+H96</f>
        <v>4486.0756</v>
      </c>
    </row>
    <row r="95" spans="1:8" s="83" customFormat="1" ht="29.25" customHeight="1">
      <c r="A95" s="11" t="s">
        <v>25</v>
      </c>
      <c r="B95" s="52" t="s">
        <v>7</v>
      </c>
      <c r="C95" s="51" t="s">
        <v>17</v>
      </c>
      <c r="D95" s="51" t="s">
        <v>9</v>
      </c>
      <c r="E95" s="31" t="s">
        <v>83</v>
      </c>
      <c r="F95" s="31" t="s">
        <v>26</v>
      </c>
      <c r="G95" s="33">
        <v>2352.48886</v>
      </c>
      <c r="H95" s="33">
        <v>1995.61</v>
      </c>
    </row>
    <row r="96" spans="1:8" s="83" customFormat="1" ht="29.25" customHeight="1">
      <c r="A96" s="4" t="s">
        <v>42</v>
      </c>
      <c r="B96" s="25" t="s">
        <v>7</v>
      </c>
      <c r="C96" s="50" t="s">
        <v>17</v>
      </c>
      <c r="D96" s="50" t="s">
        <v>9</v>
      </c>
      <c r="E96" s="9" t="s">
        <v>84</v>
      </c>
      <c r="F96" s="9"/>
      <c r="G96" s="10">
        <f>G97</f>
        <v>2490.4656</v>
      </c>
      <c r="H96" s="10">
        <f>H97</f>
        <v>2490.4656</v>
      </c>
    </row>
    <row r="97" spans="1:8" ht="31.5">
      <c r="A97" s="11" t="s">
        <v>3</v>
      </c>
      <c r="B97" s="52" t="s">
        <v>7</v>
      </c>
      <c r="C97" s="51" t="s">
        <v>17</v>
      </c>
      <c r="D97" s="51" t="s">
        <v>9</v>
      </c>
      <c r="E97" s="31" t="s">
        <v>84</v>
      </c>
      <c r="F97" s="31" t="s">
        <v>5</v>
      </c>
      <c r="G97" s="33">
        <v>2490.4656</v>
      </c>
      <c r="H97" s="33">
        <v>2490.4656</v>
      </c>
    </row>
    <row r="98" spans="1:8" ht="15.75">
      <c r="A98" s="4" t="s">
        <v>43</v>
      </c>
      <c r="B98" s="25" t="s">
        <v>7</v>
      </c>
      <c r="C98" s="50" t="s">
        <v>13</v>
      </c>
      <c r="D98" s="50" t="s">
        <v>16</v>
      </c>
      <c r="E98" s="9" t="s">
        <v>85</v>
      </c>
      <c r="F98" s="9"/>
      <c r="G98" s="10">
        <v>0</v>
      </c>
      <c r="H98" s="10">
        <v>0</v>
      </c>
    </row>
    <row r="99" spans="1:8" ht="31.5">
      <c r="A99" s="11" t="s">
        <v>25</v>
      </c>
      <c r="B99" s="52" t="s">
        <v>7</v>
      </c>
      <c r="C99" s="51" t="s">
        <v>13</v>
      </c>
      <c r="D99" s="51" t="s">
        <v>16</v>
      </c>
      <c r="E99" s="31" t="s">
        <v>86</v>
      </c>
      <c r="F99" s="31" t="s">
        <v>26</v>
      </c>
      <c r="G99" s="33">
        <v>0</v>
      </c>
      <c r="H99" s="33">
        <v>0</v>
      </c>
    </row>
    <row r="100" spans="1:8" ht="16.5" customHeight="1">
      <c r="A100" s="76" t="s">
        <v>50</v>
      </c>
      <c r="B100" s="62"/>
      <c r="C100" s="62"/>
      <c r="D100" s="62"/>
      <c r="E100" s="64"/>
      <c r="F100" s="64"/>
      <c r="G100" s="65">
        <f>G62+G67+G70+G75+G78+G83+G93</f>
        <v>7629.51021</v>
      </c>
      <c r="H100" s="65">
        <f>H62+H67+H70+H75+H78+H83+H93</f>
        <v>6749.90737</v>
      </c>
    </row>
    <row r="101" spans="1:8" ht="15.75">
      <c r="A101" s="61" t="s">
        <v>51</v>
      </c>
      <c r="B101" s="62"/>
      <c r="C101" s="62"/>
      <c r="D101" s="62"/>
      <c r="E101" s="64"/>
      <c r="F101" s="64"/>
      <c r="G101" s="65">
        <f>G100+G61</f>
        <v>11858.435730000001</v>
      </c>
      <c r="H101" s="65">
        <f>H100+H61</f>
        <v>10561.52289</v>
      </c>
    </row>
    <row r="102" spans="1:7" ht="16.5" customHeight="1">
      <c r="A102" s="23"/>
      <c r="B102" s="17"/>
      <c r="C102" s="17"/>
      <c r="D102" s="17"/>
      <c r="E102" s="17"/>
      <c r="F102" s="15"/>
      <c r="G102" s="21"/>
    </row>
    <row r="103" spans="1:7" ht="16.5" customHeight="1">
      <c r="A103" s="23"/>
      <c r="B103" s="15"/>
      <c r="C103" s="15"/>
      <c r="D103" s="15"/>
      <c r="E103" s="15"/>
      <c r="F103" s="15"/>
      <c r="G103" s="21"/>
    </row>
    <row r="104" spans="1:7" ht="24.75" customHeight="1">
      <c r="A104" s="19"/>
      <c r="B104" s="15"/>
      <c r="C104" s="15"/>
      <c r="D104" s="15"/>
      <c r="E104" s="17"/>
      <c r="F104" s="15"/>
      <c r="G104" s="20"/>
    </row>
    <row r="105" spans="1:7" ht="24.75" customHeight="1">
      <c r="A105" s="13"/>
      <c r="B105" s="15"/>
      <c r="C105" s="15"/>
      <c r="D105" s="15"/>
      <c r="E105" s="17"/>
      <c r="F105" s="15"/>
      <c r="G105" s="21"/>
    </row>
    <row r="106" spans="1:7" ht="24.75" customHeight="1">
      <c r="A106" s="16"/>
      <c r="B106" s="15"/>
      <c r="C106" s="15"/>
      <c r="D106" s="15"/>
      <c r="E106" s="17"/>
      <c r="F106" s="15"/>
      <c r="G106" s="21"/>
    </row>
    <row r="107" spans="1:7" ht="24.75" customHeight="1">
      <c r="A107" s="16"/>
      <c r="B107" s="15"/>
      <c r="C107" s="15"/>
      <c r="D107" s="15"/>
      <c r="E107" s="17"/>
      <c r="F107" s="15"/>
      <c r="G107" s="21"/>
    </row>
    <row r="108" spans="1:7" ht="24.75" customHeight="1">
      <c r="A108" s="18"/>
      <c r="B108" s="15"/>
      <c r="C108" s="15"/>
      <c r="D108" s="15"/>
      <c r="E108" s="17"/>
      <c r="F108" s="15"/>
      <c r="G108" s="21"/>
    </row>
    <row r="109" spans="1:7" ht="15.75" customHeight="1">
      <c r="A109" s="19"/>
      <c r="B109" s="17"/>
      <c r="C109" s="17"/>
      <c r="D109" s="17"/>
      <c r="E109" s="17"/>
      <c r="F109" s="15"/>
      <c r="G109" s="20"/>
    </row>
    <row r="110" spans="1:7" ht="16.5" customHeight="1">
      <c r="A110" s="22"/>
      <c r="B110" s="17"/>
      <c r="C110" s="17"/>
      <c r="D110" s="17"/>
      <c r="E110" s="17"/>
      <c r="F110" s="15"/>
      <c r="G110" s="21"/>
    </row>
    <row r="111" spans="1:7" ht="18.75" customHeight="1">
      <c r="A111" s="18"/>
      <c r="B111" s="15"/>
      <c r="C111" s="15"/>
      <c r="D111" s="15"/>
      <c r="E111" s="17"/>
      <c r="F111" s="15"/>
      <c r="G111" s="21"/>
    </row>
    <row r="112" spans="1:7" ht="16.5" customHeight="1">
      <c r="A112" s="24"/>
      <c r="B112" s="14"/>
      <c r="C112" s="14"/>
      <c r="D112" s="14"/>
      <c r="E112" s="15"/>
      <c r="F112" s="15"/>
      <c r="G112" s="20"/>
    </row>
    <row r="113" spans="1:7" ht="16.5" customHeight="1">
      <c r="A113" s="24"/>
      <c r="B113" s="14"/>
      <c r="C113" s="14"/>
      <c r="D113" s="15"/>
      <c r="E113" s="15"/>
      <c r="F113" s="15"/>
      <c r="G113" s="21"/>
    </row>
  </sheetData>
  <sheetProtection/>
  <mergeCells count="6">
    <mergeCell ref="A8:H8"/>
    <mergeCell ref="A7:H7"/>
    <mergeCell ref="A9:E9"/>
    <mergeCell ref="G1:H1"/>
    <mergeCell ref="G2:H2"/>
    <mergeCell ref="G3:H3"/>
  </mergeCells>
  <printOptions/>
  <pageMargins left="0.5905511811023623" right="0.3937007874015748" top="1.141732283464567" bottom="0.5511811023622047" header="0.31496062992125984" footer="0.31496062992125984"/>
  <pageSetup blackAndWhite="1" fitToHeight="1000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4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2021-06-04T01:42:25Z</cp:lastPrinted>
  <dcterms:created xsi:type="dcterms:W3CDTF">2002-11-05T02:31:31Z</dcterms:created>
  <dcterms:modified xsi:type="dcterms:W3CDTF">2021-06-04T01:42:52Z</dcterms:modified>
  <cp:category/>
  <cp:version/>
  <cp:contentType/>
  <cp:contentStatus/>
</cp:coreProperties>
</file>