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<sst xmlns="http://schemas.openxmlformats.org/spreadsheetml/2006/main" count="195" uniqueCount="109">
  <si>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</si>
  <si>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</si>
  <si>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</si>
  <si>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</si>
  <si>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</si>
  <si>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</si>
  <si>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</si>
  <si>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</si>
  <si>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</si>
  <si>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</si>
  <si>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</si>
  <si>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</si>
  <si>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</si>
  <si>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</si>
  <si>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</si>
  <si>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</si>
  <si>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</si>
  <si>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</si>
  <si>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</si>
  <si>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</si>
  <si>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</si>
  <si>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</si>
  <si>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</si>
  <si>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</si>
  <si>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</si>
  <si>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</si>
  <si>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</si>
  <si>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</si>
  <si>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</si>
  <si>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</si>
  <si>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</si>
  <si>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</si>
  <si>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</si>
  <si>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</si>
  <si>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</si>
  <si>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</si>
  <si>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</si>
  <si>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</si>
  <si>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</si>
  <si>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</si>
  <si>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</si>
  <si>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</si>
  <si>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</si>
  <si>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</si>
  <si>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</si>
  <si>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</si>
  <si>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</si>
  <si>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</si>
  <si>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</si>
  <si>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</si>
  <si>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</si>
  <si>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</si>
  <si>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</si>
  <si>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</si>
  <si>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</si>
  <si>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</si>
  <si>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</si>
  <si>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</si>
  <si>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</si>
  <si>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</si>
  <si>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</si>
  <si>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</si>
  <si>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</si>
  <si>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</si>
  <si>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</si>
  <si>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</si>
  <si>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</si>
  <si>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</si>
  <si>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</si>
  <si>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</si>
  <si>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</si>
  <si>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</si>
  <si>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</si>
  <si>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</si>
  <si>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</si>
  <si>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</si>
  <si>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</si>
  <si>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</si>
  <si>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2020 год и плановый период 2021 и 2022 годов</t>
  </si>
  <si>
    <t>2020год руб.</t>
  </si>
  <si>
    <t>2021 год     руб.</t>
  </si>
  <si>
    <t>2022 год    руб.</t>
  </si>
  <si>
    <t>тыс.рублей</t>
  </si>
  <si>
    <t>88 1 00 80180</t>
  </si>
  <si>
    <t>Мобилизационная подготовка</t>
  </si>
  <si>
    <t>8810011520</t>
  </si>
  <si>
    <t>244</t>
  </si>
  <si>
    <t>Проведение межевания земельных участков</t>
  </si>
  <si>
    <t>Другие общегосударственные вопросы</t>
  </si>
  <si>
    <t>Уплата налога на имущество организаций и земельного налога</t>
  </si>
  <si>
    <t>8810080640</t>
  </si>
  <si>
    <t>Расходы на осуществление работ по межеванию земельных участков</t>
  </si>
  <si>
    <t>Поддержка проектов развития территорий поселений, основанных на местных инициативах</t>
  </si>
  <si>
    <t>01 1 00 S0400</t>
  </si>
  <si>
    <t>Прочая закупка товаров, работ и услуг, в том числе</t>
  </si>
  <si>
    <t xml:space="preserve">средства обласного бюджета </t>
  </si>
  <si>
    <t xml:space="preserve">средства местного бюджета </t>
  </si>
  <si>
    <t>средства населения</t>
  </si>
  <si>
    <t>средства спонсоров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</si>
  <si>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</si>
  <si>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</si>
  <si>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01 1 00 80540</t>
  </si>
  <si>
    <t>Социальное обеспечениенаселения</t>
  </si>
  <si>
    <t>88 1 00 70010</t>
  </si>
  <si>
    <t>проведение выборов, референдумов</t>
  </si>
  <si>
    <t>88 1 W0 80690</t>
  </si>
  <si>
    <t>Приложение № 5</t>
  </si>
  <si>
    <t>к решению № 12</t>
  </si>
  <si>
    <t>от 15 июля 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</si>
</sst>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7" fillId="0" borderId="0" xfId="0" applyFont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0" fontId="9" fillId="0" borderId="0" xfId="53" applyNumberFormat="1" applyFont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73">
      <selection activeCell="A93" sqref="A93"/>
    </sheetView>
  </sheetViews>
  <sheetFormatPr defaultColWidth="9.00390625" defaultRowHeight="12.75"/>
  <cols>
    <col min="1" max="1" width="93.625" style="0" customWidth="1"/>
    <col min="2" max="2" width="20.00390625" style="10" customWidth="1"/>
    <col min="3" max="3" width="5.125" style="10" customWidth="1"/>
    <col min="4" max="4" width="10.75390625" style="7" customWidth="1"/>
    <col min="5" max="5" width="13.25390625" style="7" customWidth="1"/>
    <col min="6" max="6" width="12.25390625" style="7" customWidth="1"/>
  </cols>
  <sheetData>
    <row r="1" spans="1:6" ht="15">
      <c r="A1" s="3"/>
      <c r="B1" s="75"/>
      <c r="C1" s="75"/>
      <c r="D1" s="75"/>
      <c r="E1" s="76" t="s">
        <v>106</v>
      </c>
      <c r="F1" s="76"/>
    </row>
    <row r="2" spans="1:6" ht="15">
      <c r="A2" s="3"/>
      <c r="B2" s="75"/>
      <c r="C2" s="75"/>
      <c r="D2" s="75"/>
      <c r="E2" s="76" t="s">
        <v>107</v>
      </c>
      <c r="F2" s="76"/>
    </row>
    <row r="3" spans="1:6" ht="15">
      <c r="A3" s="4"/>
      <c r="B3" s="65"/>
      <c r="C3" s="65"/>
      <c r="D3" s="65"/>
      <c r="E3" s="74" t="s">
        <v>108</v>
      </c>
      <c r="F3" s="74"/>
    </row>
    <row r="4" spans="1:6" ht="83.25" customHeight="1">
      <c r="A4" s="67" t="s">
        <v>78</v>
      </c>
      <c r="B4" s="67"/>
      <c r="C4" s="67"/>
      <c r="D4" s="67"/>
      <c r="E4" s="67"/>
      <c r="F4" s="67"/>
    </row>
    <row r="5" spans="1:6" ht="14.25">
      <c r="A5" s="66"/>
      <c r="B5" s="66"/>
      <c r="C5" s="66"/>
      <c r="D5" s="66"/>
      <c r="E5" s="5"/>
      <c r="F5" s="47" t="s">
        <v>82</v>
      </c>
    </row>
    <row r="6" spans="1:6" ht="21" customHeight="1">
      <c r="A6" s="62" t="s">
        <v>2</v>
      </c>
      <c r="B6" s="71" t="s">
        <v>13</v>
      </c>
      <c r="C6" s="68" t="s">
        <v>14</v>
      </c>
      <c r="D6" s="68" t="s">
        <v>79</v>
      </c>
      <c r="E6" s="68" t="s">
        <v>80</v>
      </c>
      <c r="F6" s="68" t="s">
        <v>81</v>
      </c>
    </row>
    <row r="7" spans="1:6" ht="10.5" customHeight="1">
      <c r="A7" s="63"/>
      <c r="B7" s="72"/>
      <c r="C7" s="69"/>
      <c r="D7" s="69"/>
      <c r="E7" s="69"/>
      <c r="F7" s="69"/>
    </row>
    <row r="8" spans="1:6" ht="24.75" customHeight="1">
      <c r="A8" s="64"/>
      <c r="B8" s="73"/>
      <c r="C8" s="70"/>
      <c r="D8" s="70"/>
      <c r="E8" s="70"/>
      <c r="F8" s="70"/>
    </row>
    <row r="9" spans="1:6" ht="14.25" customHeight="1">
      <c r="A9" s="11" t="s">
        <v>5</v>
      </c>
      <c r="B9" s="12"/>
      <c r="C9" s="13"/>
      <c r="D9" s="14"/>
      <c r="E9" s="14"/>
      <c r="F9" s="14"/>
    </row>
    <row r="10" spans="1:6" ht="12.75">
      <c r="A10" s="15" t="s">
        <v>25</v>
      </c>
      <c r="B10" s="16" t="s">
        <v>45</v>
      </c>
      <c r="C10" s="16"/>
      <c r="D10" s="17">
        <f>D12+D13+D19+D21+D23+D30+D32+D34+D36+D37+D40+D42+D43+D44</f>
        <v>4139.39553</v>
      </c>
      <c r="E10" s="17">
        <f>E12+E14+E15+E16+E18+E42</f>
        <v>3315.624</v>
      </c>
      <c r="F10" s="17">
        <f>F12+F14+F15+F16+F18+F42</f>
        <v>3317.3239999999996</v>
      </c>
    </row>
    <row r="11" spans="1:6" ht="15" customHeight="1">
      <c r="A11" s="18" t="s">
        <v>3</v>
      </c>
      <c r="B11" s="8" t="s">
        <v>38</v>
      </c>
      <c r="C11" s="8"/>
      <c r="D11" s="19">
        <f>D12</f>
        <v>772.609</v>
      </c>
      <c r="E11" s="21">
        <f>E12</f>
        <v>772.609</v>
      </c>
      <c r="F11" s="21">
        <f>F12</f>
        <v>772.609</v>
      </c>
    </row>
    <row r="12" spans="1:6" ht="26.25" customHeight="1">
      <c r="A12" s="20" t="s">
        <v>4</v>
      </c>
      <c r="B12" s="8" t="s">
        <v>38</v>
      </c>
      <c r="C12" s="23" t="s">
        <v>6</v>
      </c>
      <c r="D12" s="21">
        <v>772.609</v>
      </c>
      <c r="E12" s="21">
        <v>772.609</v>
      </c>
      <c r="F12" s="21">
        <v>772.609</v>
      </c>
    </row>
    <row r="13" spans="1:6" ht="19.5" customHeight="1">
      <c r="A13" s="22" t="s">
        <v>15</v>
      </c>
      <c r="B13" s="23" t="s">
        <v>39</v>
      </c>
      <c r="C13" s="23"/>
      <c r="D13" s="21">
        <f>D14+D15+D16+D18</f>
        <v>2346.8450000000003</v>
      </c>
      <c r="E13" s="21">
        <f>E14</f>
        <v>1306</v>
      </c>
      <c r="F13" s="21">
        <f>F14</f>
        <v>1306</v>
      </c>
    </row>
    <row r="14" spans="1:6" ht="24" customHeight="1">
      <c r="A14" s="24" t="s">
        <v>4</v>
      </c>
      <c r="B14" s="23" t="s">
        <v>39</v>
      </c>
      <c r="C14" s="23" t="s">
        <v>6</v>
      </c>
      <c r="D14" s="21">
        <v>1306</v>
      </c>
      <c r="E14" s="21">
        <v>1306</v>
      </c>
      <c r="F14" s="21">
        <v>1306</v>
      </c>
    </row>
    <row r="15" spans="1:6" ht="13.5" customHeight="1">
      <c r="A15" s="25" t="s">
        <v>7</v>
      </c>
      <c r="B15" s="23" t="s">
        <v>39</v>
      </c>
      <c r="C15" s="23" t="s">
        <v>8</v>
      </c>
      <c r="D15" s="26">
        <v>517</v>
      </c>
      <c r="E15" s="26">
        <v>604.515</v>
      </c>
      <c r="F15" s="26">
        <v>604.515</v>
      </c>
    </row>
    <row r="16" spans="1:6" ht="14.25" customHeight="1">
      <c r="A16" s="24" t="s">
        <v>40</v>
      </c>
      <c r="B16" s="23" t="s">
        <v>39</v>
      </c>
      <c r="C16" s="23" t="s">
        <v>12</v>
      </c>
      <c r="D16" s="26">
        <v>34</v>
      </c>
      <c r="E16" s="26">
        <v>20</v>
      </c>
      <c r="F16" s="26">
        <v>20</v>
      </c>
    </row>
    <row r="17" spans="1:6" ht="14.25" customHeight="1">
      <c r="A17" s="18" t="s">
        <v>10</v>
      </c>
      <c r="B17" s="8" t="s">
        <v>41</v>
      </c>
      <c r="C17" s="8"/>
      <c r="D17" s="27">
        <f>D18</f>
        <v>489.845</v>
      </c>
      <c r="E17" s="27">
        <f>E18</f>
        <v>505</v>
      </c>
      <c r="F17" s="27">
        <f>F18</f>
        <v>505</v>
      </c>
    </row>
    <row r="18" spans="1:6" ht="23.25" customHeight="1">
      <c r="A18" s="24" t="s">
        <v>4</v>
      </c>
      <c r="B18" s="8" t="s">
        <v>41</v>
      </c>
      <c r="C18" s="23" t="s">
        <v>6</v>
      </c>
      <c r="D18" s="26">
        <v>489.845</v>
      </c>
      <c r="E18" s="26">
        <v>505</v>
      </c>
      <c r="F18" s="26">
        <v>505</v>
      </c>
    </row>
    <row r="19" spans="1:6" ht="15" customHeight="1">
      <c r="A19" s="44" t="s">
        <v>11</v>
      </c>
      <c r="B19" s="28" t="s">
        <v>42</v>
      </c>
      <c r="C19" s="28"/>
      <c r="D19" s="29">
        <f>D20</f>
        <v>10</v>
      </c>
      <c r="E19" s="29">
        <f>E20</f>
        <v>10</v>
      </c>
      <c r="F19" s="29">
        <f>F20</f>
        <v>10</v>
      </c>
    </row>
    <row r="20" spans="1:6" ht="15.75" customHeight="1">
      <c r="A20" s="43" t="s">
        <v>40</v>
      </c>
      <c r="B20" s="8" t="s">
        <v>42</v>
      </c>
      <c r="C20" s="8" t="s">
        <v>12</v>
      </c>
      <c r="D20" s="27">
        <v>10</v>
      </c>
      <c r="E20" s="27">
        <v>10</v>
      </c>
      <c r="F20" s="27">
        <v>10</v>
      </c>
    </row>
    <row r="21" spans="1:6" ht="15.75" customHeight="1">
      <c r="A21" s="48" t="s">
        <v>76</v>
      </c>
      <c r="B21" s="8" t="s">
        <v>43</v>
      </c>
      <c r="C21" s="8"/>
      <c r="D21" s="29">
        <f>D22</f>
        <v>83.69755</v>
      </c>
      <c r="E21" s="29">
        <f>E22</f>
        <v>83.69755</v>
      </c>
      <c r="F21" s="29">
        <f>F22</f>
        <v>83.69755</v>
      </c>
    </row>
    <row r="22" spans="1:6" ht="15.75" customHeight="1">
      <c r="A22" s="24" t="s">
        <v>0</v>
      </c>
      <c r="B22" s="8" t="s">
        <v>43</v>
      </c>
      <c r="C22" s="8" t="s">
        <v>1</v>
      </c>
      <c r="D22" s="27">
        <v>83.69755</v>
      </c>
      <c r="E22" s="27">
        <v>83.69755</v>
      </c>
      <c r="F22" s="27">
        <v>83.69755</v>
      </c>
    </row>
    <row r="23" spans="1:6" ht="25.5">
      <c r="A23" s="48" t="s">
        <v>70</v>
      </c>
      <c r="B23" s="8" t="s">
        <v>69</v>
      </c>
      <c r="C23" s="8"/>
      <c r="D23" s="27">
        <f>D24</f>
        <v>0.67</v>
      </c>
      <c r="E23" s="27">
        <f>E24</f>
        <v>0.67</v>
      </c>
      <c r="F23" s="27">
        <f>F24</f>
        <v>0.67</v>
      </c>
    </row>
    <row r="24" spans="1:6" ht="15.75" customHeight="1">
      <c r="A24" s="24" t="s">
        <v>0</v>
      </c>
      <c r="B24" s="8" t="s">
        <v>69</v>
      </c>
      <c r="C24" s="8" t="s">
        <v>1</v>
      </c>
      <c r="D24" s="27">
        <v>0.67</v>
      </c>
      <c r="E24" s="27">
        <v>0.67</v>
      </c>
      <c r="F24" s="27">
        <v>0.67</v>
      </c>
    </row>
    <row r="25" spans="1:6" ht="15" customHeight="1" hidden="1">
      <c r="A25" s="11" t="s">
        <v>16</v>
      </c>
      <c r="B25" s="28" t="s">
        <v>44</v>
      </c>
      <c r="C25" s="28"/>
      <c r="D25" s="29">
        <f>D26+D27</f>
        <v>0</v>
      </c>
      <c r="E25" s="29">
        <f>E26+E27</f>
        <v>0</v>
      </c>
      <c r="F25" s="29">
        <f>F26+F27</f>
        <v>0</v>
      </c>
    </row>
    <row r="26" spans="1:6" ht="24.75" customHeight="1" hidden="1">
      <c r="A26" s="24" t="s">
        <v>4</v>
      </c>
      <c r="B26" s="8" t="s">
        <v>44</v>
      </c>
      <c r="C26" s="8" t="s">
        <v>6</v>
      </c>
      <c r="D26" s="27">
        <v>0</v>
      </c>
      <c r="E26" s="27">
        <v>0</v>
      </c>
      <c r="F26" s="27">
        <v>0</v>
      </c>
    </row>
    <row r="27" spans="1:6" ht="15.75" customHeight="1" hidden="1">
      <c r="A27" s="24" t="s">
        <v>7</v>
      </c>
      <c r="B27" s="8" t="s">
        <v>44</v>
      </c>
      <c r="C27" s="8" t="s">
        <v>8</v>
      </c>
      <c r="D27" s="27">
        <v>0</v>
      </c>
      <c r="E27" s="27">
        <v>0</v>
      </c>
      <c r="F27" s="27">
        <v>0</v>
      </c>
    </row>
    <row r="28" spans="1:6" ht="12.75" customHeight="1" hidden="1">
      <c r="A28" s="30" t="s">
        <v>26</v>
      </c>
      <c r="B28" s="28" t="s">
        <v>45</v>
      </c>
      <c r="C28" s="33"/>
      <c r="D28" s="31">
        <f>D29</f>
        <v>0</v>
      </c>
      <c r="E28" s="31">
        <f>E29</f>
        <v>0</v>
      </c>
      <c r="F28" s="31">
        <f>F29</f>
        <v>0</v>
      </c>
    </row>
    <row r="29" spans="1:6" ht="13.5" customHeight="1" hidden="1">
      <c r="A29" s="32" t="s">
        <v>27</v>
      </c>
      <c r="B29" s="8" t="s">
        <v>46</v>
      </c>
      <c r="C29" s="23" t="s">
        <v>28</v>
      </c>
      <c r="D29" s="26">
        <v>0</v>
      </c>
      <c r="E29" s="26">
        <v>0</v>
      </c>
      <c r="F29" s="26">
        <v>0</v>
      </c>
    </row>
    <row r="30" spans="1:6" ht="14.25" customHeight="1">
      <c r="A30" s="43" t="s">
        <v>20</v>
      </c>
      <c r="B30" s="28" t="s">
        <v>43</v>
      </c>
      <c r="C30" s="33"/>
      <c r="D30" s="31">
        <f>D31</f>
        <v>86.04962</v>
      </c>
      <c r="E30" s="31">
        <f>E31</f>
        <v>83.3902</v>
      </c>
      <c r="F30" s="31">
        <f>F31</f>
        <v>83.3902</v>
      </c>
    </row>
    <row r="31" spans="1:6" ht="11.25" customHeight="1">
      <c r="A31" s="24" t="s">
        <v>0</v>
      </c>
      <c r="B31" s="8" t="s">
        <v>43</v>
      </c>
      <c r="C31" s="23" t="s">
        <v>1</v>
      </c>
      <c r="D31" s="26">
        <v>86.04962</v>
      </c>
      <c r="E31" s="26">
        <v>83.3902</v>
      </c>
      <c r="F31" s="26">
        <v>83.3902</v>
      </c>
    </row>
    <row r="32" spans="1:6" ht="14.25" customHeight="1">
      <c r="A32" s="43" t="s">
        <v>20</v>
      </c>
      <c r="B32" s="28" t="s">
        <v>83</v>
      </c>
      <c r="C32" s="33"/>
      <c r="D32" s="31">
        <f>D33</f>
        <v>5</v>
      </c>
      <c r="E32" s="31">
        <f>E33</f>
        <v>5</v>
      </c>
      <c r="F32" s="31">
        <f>F33</f>
        <v>5</v>
      </c>
    </row>
    <row r="33" spans="1:6" ht="11.25" customHeight="1">
      <c r="A33" s="24" t="s">
        <v>0</v>
      </c>
      <c r="B33" s="8" t="s">
        <v>83</v>
      </c>
      <c r="C33" s="23" t="s">
        <v>1</v>
      </c>
      <c r="D33" s="26">
        <v>5</v>
      </c>
      <c r="E33" s="26">
        <v>5</v>
      </c>
      <c r="F33" s="26">
        <v>5</v>
      </c>
    </row>
    <row r="34" spans="1:6" ht="11.25" customHeight="1">
      <c r="A34" s="61" t="s">
        <v>88</v>
      </c>
      <c r="B34" s="8" t="s">
        <v>85</v>
      </c>
      <c r="C34" s="23"/>
      <c r="D34" s="26">
        <v>175</v>
      </c>
      <c r="E34" s="26">
        <v>0</v>
      </c>
      <c r="F34" s="26">
        <v>0</v>
      </c>
    </row>
    <row r="35" spans="1:6" ht="11.25" customHeight="1">
      <c r="A35" s="61" t="s">
        <v>89</v>
      </c>
      <c r="B35" s="8" t="s">
        <v>85</v>
      </c>
      <c r="C35" s="23" t="s">
        <v>86</v>
      </c>
      <c r="D35" s="26">
        <v>175</v>
      </c>
      <c r="E35" s="26">
        <v>0</v>
      </c>
      <c r="F35" s="26">
        <v>0</v>
      </c>
    </row>
    <row r="36" spans="1:6" ht="11.25" customHeight="1">
      <c r="A36" s="60" t="s">
        <v>87</v>
      </c>
      <c r="B36" s="8" t="s">
        <v>90</v>
      </c>
      <c r="C36" s="23"/>
      <c r="D36" s="26">
        <v>100</v>
      </c>
      <c r="E36" s="26">
        <v>0</v>
      </c>
      <c r="F36" s="26">
        <v>0</v>
      </c>
    </row>
    <row r="37" spans="1:6" ht="28.5" customHeight="1">
      <c r="A37" s="60" t="s">
        <v>99</v>
      </c>
      <c r="B37" s="8" t="s">
        <v>100</v>
      </c>
      <c r="C37" s="23" t="s">
        <v>6</v>
      </c>
      <c r="D37" s="26">
        <v>132.35396</v>
      </c>
      <c r="E37" s="26">
        <v>0</v>
      </c>
      <c r="F37" s="26">
        <v>0</v>
      </c>
    </row>
    <row r="38" spans="1:6" ht="11.25" customHeight="1">
      <c r="A38" s="61" t="s">
        <v>91</v>
      </c>
      <c r="B38" s="8" t="s">
        <v>90</v>
      </c>
      <c r="C38" s="23" t="s">
        <v>86</v>
      </c>
      <c r="D38" s="26">
        <v>100</v>
      </c>
      <c r="E38" s="26">
        <v>0</v>
      </c>
      <c r="F38" s="26">
        <v>0</v>
      </c>
    </row>
    <row r="39" spans="1:6" ht="11.25" customHeight="1">
      <c r="A39" s="61"/>
      <c r="B39" s="8"/>
      <c r="C39" s="23"/>
      <c r="D39" s="26"/>
      <c r="E39" s="26"/>
      <c r="F39" s="26"/>
    </row>
    <row r="40" spans="1:6" ht="14.25" customHeight="1">
      <c r="A40" s="43" t="s">
        <v>75</v>
      </c>
      <c r="B40" s="28" t="s">
        <v>55</v>
      </c>
      <c r="C40" s="33"/>
      <c r="D40" s="29">
        <v>86</v>
      </c>
      <c r="E40" s="29">
        <v>86</v>
      </c>
      <c r="F40" s="29">
        <v>86</v>
      </c>
    </row>
    <row r="41" spans="1:6" ht="14.25" customHeight="1">
      <c r="A41" s="24" t="s">
        <v>54</v>
      </c>
      <c r="B41" s="8" t="s">
        <v>55</v>
      </c>
      <c r="C41" s="23" t="s">
        <v>77</v>
      </c>
      <c r="D41" s="26">
        <v>86</v>
      </c>
      <c r="E41" s="26">
        <v>86</v>
      </c>
      <c r="F41" s="26">
        <v>86</v>
      </c>
    </row>
    <row r="42" spans="1:6" ht="14.25" customHeight="1">
      <c r="A42" s="24" t="s">
        <v>84</v>
      </c>
      <c r="B42" s="8" t="s">
        <v>44</v>
      </c>
      <c r="C42" s="23" t="s">
        <v>6</v>
      </c>
      <c r="D42" s="26">
        <v>107.2</v>
      </c>
      <c r="E42" s="26">
        <v>107.5</v>
      </c>
      <c r="F42" s="26">
        <v>109.2</v>
      </c>
    </row>
    <row r="43" spans="1:6" ht="14.25" customHeight="1">
      <c r="A43" s="24" t="s">
        <v>104</v>
      </c>
      <c r="B43" s="8" t="s">
        <v>105</v>
      </c>
      <c r="C43" s="23" t="s">
        <v>8</v>
      </c>
      <c r="D43" s="26">
        <v>27.07795</v>
      </c>
      <c r="E43" s="26"/>
      <c r="F43" s="26"/>
    </row>
    <row r="44" spans="1:6" ht="14.25" customHeight="1">
      <c r="A44" s="24" t="s">
        <v>102</v>
      </c>
      <c r="B44" s="8" t="s">
        <v>103</v>
      </c>
      <c r="C44" s="23" t="s">
        <v>6</v>
      </c>
      <c r="D44" s="26">
        <v>206.89245</v>
      </c>
      <c r="E44" s="26">
        <v>107.5</v>
      </c>
      <c r="F44" s="26">
        <v>109.2</v>
      </c>
    </row>
    <row r="45" spans="1:6" ht="33" customHeight="1">
      <c r="A45" s="49" t="s">
        <v>17</v>
      </c>
      <c r="B45" s="28" t="s">
        <v>47</v>
      </c>
      <c r="C45" s="8"/>
      <c r="D45" s="50">
        <f>D48+D50+D54</f>
        <v>1635.002</v>
      </c>
      <c r="E45" s="50">
        <f>E48</f>
        <v>180</v>
      </c>
      <c r="F45" s="50">
        <f>F48</f>
        <v>190</v>
      </c>
    </row>
    <row r="46" spans="1:6" ht="16.5" customHeight="1">
      <c r="A46" s="11" t="s">
        <v>18</v>
      </c>
      <c r="B46" s="28" t="s">
        <v>48</v>
      </c>
      <c r="C46" s="8"/>
      <c r="D46" s="29">
        <f aca="true" t="shared" si="0" ref="D46:F47">D47</f>
        <v>161.97</v>
      </c>
      <c r="E46" s="29">
        <f t="shared" si="0"/>
        <v>180</v>
      </c>
      <c r="F46" s="29">
        <f t="shared" si="0"/>
        <v>190</v>
      </c>
    </row>
    <row r="47" spans="1:6" ht="17.25" customHeight="1">
      <c r="A47" s="45" t="s">
        <v>74</v>
      </c>
      <c r="B47" s="23" t="s">
        <v>49</v>
      </c>
      <c r="C47" s="28"/>
      <c r="D47" s="29">
        <f t="shared" si="0"/>
        <v>161.97</v>
      </c>
      <c r="E47" s="29">
        <f t="shared" si="0"/>
        <v>180</v>
      </c>
      <c r="F47" s="29">
        <f t="shared" si="0"/>
        <v>190</v>
      </c>
    </row>
    <row r="48" spans="1:6" ht="12.75">
      <c r="A48" s="24" t="s">
        <v>7</v>
      </c>
      <c r="B48" s="23" t="s">
        <v>49</v>
      </c>
      <c r="C48" s="23" t="s">
        <v>8</v>
      </c>
      <c r="D48" s="26">
        <v>161.97</v>
      </c>
      <c r="E48" s="26">
        <v>180</v>
      </c>
      <c r="F48" s="26">
        <v>190</v>
      </c>
    </row>
    <row r="49" spans="1:6" ht="12.75">
      <c r="A49" s="60" t="s">
        <v>92</v>
      </c>
      <c r="B49" s="23" t="s">
        <v>93</v>
      </c>
      <c r="C49" s="23"/>
      <c r="D49" s="26">
        <v>1413.032</v>
      </c>
      <c r="E49" s="26">
        <v>0</v>
      </c>
      <c r="F49" s="26">
        <v>0</v>
      </c>
    </row>
    <row r="50" spans="1:6" ht="12.75">
      <c r="A50" s="60" t="s">
        <v>94</v>
      </c>
      <c r="B50" s="23" t="s">
        <v>93</v>
      </c>
      <c r="C50" s="23" t="s">
        <v>8</v>
      </c>
      <c r="D50" s="26">
        <f>D51+D52+D53</f>
        <v>1413.032</v>
      </c>
      <c r="E50" s="26">
        <v>0</v>
      </c>
      <c r="F50" s="26">
        <v>0</v>
      </c>
    </row>
    <row r="51" spans="1:6" ht="12.75">
      <c r="A51" s="60" t="s">
        <v>95</v>
      </c>
      <c r="B51" s="23" t="s">
        <v>93</v>
      </c>
      <c r="C51" s="23" t="s">
        <v>86</v>
      </c>
      <c r="D51" s="26">
        <v>1000</v>
      </c>
      <c r="E51" s="26">
        <v>0</v>
      </c>
      <c r="F51" s="26">
        <v>0</v>
      </c>
    </row>
    <row r="52" spans="1:6" ht="12.75">
      <c r="A52" s="60" t="s">
        <v>96</v>
      </c>
      <c r="B52" s="23" t="s">
        <v>93</v>
      </c>
      <c r="C52" s="23" t="s">
        <v>86</v>
      </c>
      <c r="D52" s="26">
        <v>398.032</v>
      </c>
      <c r="E52" s="26">
        <v>0</v>
      </c>
      <c r="F52" s="26">
        <v>0</v>
      </c>
    </row>
    <row r="53" spans="1:6" ht="12.75">
      <c r="A53" s="60" t="s">
        <v>97</v>
      </c>
      <c r="B53" s="23" t="s">
        <v>93</v>
      </c>
      <c r="C53" s="23" t="s">
        <v>86</v>
      </c>
      <c r="D53" s="26">
        <v>15</v>
      </c>
      <c r="E53" s="26">
        <v>0</v>
      </c>
      <c r="F53" s="26">
        <v>0</v>
      </c>
    </row>
    <row r="54" spans="1:6" ht="12.75">
      <c r="A54" s="60" t="s">
        <v>98</v>
      </c>
      <c r="B54" s="23" t="s">
        <v>101</v>
      </c>
      <c r="C54" s="23" t="s">
        <v>86</v>
      </c>
      <c r="D54" s="26">
        <v>60</v>
      </c>
      <c r="E54" s="26">
        <v>0</v>
      </c>
      <c r="F54" s="26">
        <v>0</v>
      </c>
    </row>
    <row r="55" spans="1:6" ht="27" customHeight="1">
      <c r="A55" s="51" t="s">
        <v>19</v>
      </c>
      <c r="B55" s="28" t="s">
        <v>50</v>
      </c>
      <c r="C55" s="28"/>
      <c r="D55" s="29">
        <f>D56+D58</f>
        <v>12.824</v>
      </c>
      <c r="E55" s="29">
        <f>E56+E58</f>
        <v>4</v>
      </c>
      <c r="F55" s="29">
        <f>F56+F58</f>
        <v>4</v>
      </c>
    </row>
    <row r="56" spans="1:6" ht="15.75" customHeight="1">
      <c r="A56" s="52" t="s">
        <v>30</v>
      </c>
      <c r="B56" s="23" t="s">
        <v>51</v>
      </c>
      <c r="C56" s="28"/>
      <c r="D56" s="29">
        <f>D57</f>
        <v>12.824</v>
      </c>
      <c r="E56" s="29">
        <f>E57</f>
        <v>4</v>
      </c>
      <c r="F56" s="29">
        <f>F57</f>
        <v>4</v>
      </c>
    </row>
    <row r="57" spans="1:6" ht="17.25" customHeight="1">
      <c r="A57" s="24" t="s">
        <v>7</v>
      </c>
      <c r="B57" s="23" t="s">
        <v>51</v>
      </c>
      <c r="C57" s="23" t="s">
        <v>8</v>
      </c>
      <c r="D57" s="21">
        <v>12.824</v>
      </c>
      <c r="E57" s="21">
        <v>4</v>
      </c>
      <c r="F57" s="21">
        <v>4</v>
      </c>
    </row>
    <row r="58" spans="1:6" ht="15" customHeight="1">
      <c r="A58" s="11" t="s">
        <v>53</v>
      </c>
      <c r="B58" s="33" t="s">
        <v>52</v>
      </c>
      <c r="C58" s="33"/>
      <c r="D58" s="53">
        <f>D59</f>
        <v>0</v>
      </c>
      <c r="E58" s="53">
        <f>E59</f>
        <v>0</v>
      </c>
      <c r="F58" s="53">
        <f>F59</f>
        <v>0</v>
      </c>
    </row>
    <row r="59" spans="1:6" ht="12.75">
      <c r="A59" s="24" t="s">
        <v>7</v>
      </c>
      <c r="B59" s="23" t="s">
        <v>52</v>
      </c>
      <c r="C59" s="23" t="s">
        <v>8</v>
      </c>
      <c r="D59" s="21">
        <v>0</v>
      </c>
      <c r="E59" s="21">
        <v>0</v>
      </c>
      <c r="F59" s="21">
        <v>0</v>
      </c>
    </row>
    <row r="60" spans="1:6" ht="24.75" customHeight="1">
      <c r="A60" s="54" t="s">
        <v>21</v>
      </c>
      <c r="B60" s="28" t="s">
        <v>56</v>
      </c>
      <c r="C60" s="8"/>
      <c r="D60" s="50">
        <f>D61</f>
        <v>4703.3156</v>
      </c>
      <c r="E60" s="50">
        <f>E61</f>
        <v>3875.18225</v>
      </c>
      <c r="F60" s="50">
        <f>F61</f>
        <v>3802.40125</v>
      </c>
    </row>
    <row r="61" spans="1:6" ht="12.75">
      <c r="A61" s="55" t="s">
        <v>71</v>
      </c>
      <c r="B61" s="56" t="s">
        <v>72</v>
      </c>
      <c r="C61" s="8"/>
      <c r="D61" s="50">
        <f>D62+D66</f>
        <v>4703.3156</v>
      </c>
      <c r="E61" s="50">
        <f>E62+E65</f>
        <v>3875.18225</v>
      </c>
      <c r="F61" s="50">
        <f>F62+F65</f>
        <v>3802.40125</v>
      </c>
    </row>
    <row r="62" spans="1:6" ht="12.75">
      <c r="A62" s="24" t="s">
        <v>7</v>
      </c>
      <c r="B62" s="46" t="s">
        <v>72</v>
      </c>
      <c r="C62" s="23" t="s">
        <v>8</v>
      </c>
      <c r="D62" s="26">
        <v>2212.85</v>
      </c>
      <c r="E62" s="26">
        <v>1384.71665</v>
      </c>
      <c r="F62" s="26">
        <v>1311.93565</v>
      </c>
    </row>
    <row r="63" spans="1:6" ht="12.75">
      <c r="A63" s="43" t="s">
        <v>73</v>
      </c>
      <c r="B63" s="23" t="s">
        <v>57</v>
      </c>
      <c r="C63" s="23"/>
      <c r="D63" s="26">
        <v>0</v>
      </c>
      <c r="E63" s="26">
        <v>0</v>
      </c>
      <c r="F63" s="26">
        <v>0</v>
      </c>
    </row>
    <row r="64" spans="1:6" ht="12.75">
      <c r="A64" s="24" t="s">
        <v>7</v>
      </c>
      <c r="B64" s="23" t="s">
        <v>57</v>
      </c>
      <c r="C64" s="23" t="s">
        <v>8</v>
      </c>
      <c r="D64" s="26"/>
      <c r="E64" s="26">
        <v>0</v>
      </c>
      <c r="F64" s="26">
        <v>0</v>
      </c>
    </row>
    <row r="65" spans="1:6" ht="14.25" customHeight="1">
      <c r="A65" s="34" t="s">
        <v>20</v>
      </c>
      <c r="B65" s="8" t="s">
        <v>58</v>
      </c>
      <c r="C65" s="8"/>
      <c r="D65" s="27">
        <f>D66</f>
        <v>2490.4656</v>
      </c>
      <c r="E65" s="27">
        <f>E66</f>
        <v>2490.4656</v>
      </c>
      <c r="F65" s="27">
        <f>F66</f>
        <v>2490.4656</v>
      </c>
    </row>
    <row r="66" spans="1:6" ht="13.5" thickBot="1">
      <c r="A66" s="24" t="s">
        <v>22</v>
      </c>
      <c r="B66" s="8" t="s">
        <v>58</v>
      </c>
      <c r="C66" s="23" t="s">
        <v>1</v>
      </c>
      <c r="D66" s="26">
        <v>2490.4656</v>
      </c>
      <c r="E66" s="26">
        <v>2490.4656</v>
      </c>
      <c r="F66" s="26">
        <v>2490.4656</v>
      </c>
    </row>
    <row r="67" spans="1:6" ht="12.75">
      <c r="A67" s="57" t="s">
        <v>23</v>
      </c>
      <c r="B67" s="28" t="s">
        <v>59</v>
      </c>
      <c r="C67" s="28"/>
      <c r="D67" s="29">
        <v>80</v>
      </c>
      <c r="E67" s="29">
        <v>80</v>
      </c>
      <c r="F67" s="29">
        <v>80</v>
      </c>
    </row>
    <row r="68" spans="1:6" ht="12.75">
      <c r="A68" s="35" t="s">
        <v>36</v>
      </c>
      <c r="B68" s="8" t="s">
        <v>60</v>
      </c>
      <c r="C68" s="28"/>
      <c r="D68" s="27">
        <v>80</v>
      </c>
      <c r="E68" s="27">
        <v>80</v>
      </c>
      <c r="F68" s="27">
        <v>80</v>
      </c>
    </row>
    <row r="69" spans="1:6" ht="12.75">
      <c r="A69" s="36" t="s">
        <v>24</v>
      </c>
      <c r="B69" s="8" t="s">
        <v>60</v>
      </c>
      <c r="C69" s="8" t="s">
        <v>8</v>
      </c>
      <c r="D69" s="27">
        <v>80</v>
      </c>
      <c r="E69" s="27">
        <v>80</v>
      </c>
      <c r="F69" s="27">
        <v>80</v>
      </c>
    </row>
    <row r="70" spans="1:6" ht="17.25" customHeight="1">
      <c r="A70" s="37" t="s">
        <v>9</v>
      </c>
      <c r="B70" s="8" t="s">
        <v>61</v>
      </c>
      <c r="C70" s="8"/>
      <c r="D70" s="27">
        <v>0</v>
      </c>
      <c r="E70" s="27">
        <v>0</v>
      </c>
      <c r="F70" s="27">
        <v>0</v>
      </c>
    </row>
    <row r="71" spans="1:6" ht="12.75">
      <c r="A71" s="36" t="s">
        <v>24</v>
      </c>
      <c r="B71" s="8" t="s">
        <v>61</v>
      </c>
      <c r="C71" s="23" t="s">
        <v>8</v>
      </c>
      <c r="D71" s="26">
        <v>0</v>
      </c>
      <c r="E71" s="26">
        <v>0</v>
      </c>
      <c r="F71" s="26">
        <v>0</v>
      </c>
    </row>
    <row r="72" spans="1:6" ht="63.75">
      <c r="A72" s="11" t="s">
        <v>29</v>
      </c>
      <c r="B72" s="28" t="s">
        <v>62</v>
      </c>
      <c r="C72" s="8"/>
      <c r="D72" s="29">
        <f>D74</f>
        <v>196.717</v>
      </c>
      <c r="E72" s="29">
        <v>0</v>
      </c>
      <c r="F72" s="29">
        <v>0</v>
      </c>
    </row>
    <row r="73" spans="1:6" ht="17.25" customHeight="1">
      <c r="A73" s="38" t="s">
        <v>31</v>
      </c>
      <c r="B73" s="8" t="s">
        <v>63</v>
      </c>
      <c r="C73" s="8"/>
      <c r="D73" s="27">
        <v>0</v>
      </c>
      <c r="E73" s="27">
        <v>0</v>
      </c>
      <c r="F73" s="27">
        <v>0</v>
      </c>
    </row>
    <row r="74" spans="1:6" ht="35.25" customHeight="1">
      <c r="A74" s="36" t="s">
        <v>24</v>
      </c>
      <c r="B74" s="8" t="s">
        <v>63</v>
      </c>
      <c r="C74" s="23" t="s">
        <v>8</v>
      </c>
      <c r="D74" s="26">
        <v>196.717</v>
      </c>
      <c r="E74" s="26">
        <v>0</v>
      </c>
      <c r="F74" s="26">
        <v>0</v>
      </c>
    </row>
    <row r="75" spans="1:6" ht="25.5">
      <c r="A75" s="11" t="s">
        <v>34</v>
      </c>
      <c r="B75" s="28" t="s">
        <v>64</v>
      </c>
      <c r="C75" s="8"/>
      <c r="D75" s="29">
        <f>D77+D79</f>
        <v>534</v>
      </c>
      <c r="E75" s="29">
        <f>E76+E78</f>
        <v>127.79</v>
      </c>
      <c r="F75" s="29">
        <f>F77+F78</f>
        <v>127.79</v>
      </c>
    </row>
    <row r="76" spans="1:6" ht="17.25" customHeight="1">
      <c r="A76" s="38" t="s">
        <v>30</v>
      </c>
      <c r="B76" s="8" t="s">
        <v>65</v>
      </c>
      <c r="C76" s="8"/>
      <c r="D76" s="27">
        <f>D77</f>
        <v>1</v>
      </c>
      <c r="E76" s="27">
        <f>E77</f>
        <v>1</v>
      </c>
      <c r="F76" s="27">
        <f>F77</f>
        <v>1</v>
      </c>
    </row>
    <row r="77" spans="1:6" ht="16.5" customHeight="1">
      <c r="A77" s="36" t="s">
        <v>24</v>
      </c>
      <c r="B77" s="8" t="s">
        <v>65</v>
      </c>
      <c r="C77" s="8" t="s">
        <v>8</v>
      </c>
      <c r="D77" s="27">
        <v>1</v>
      </c>
      <c r="E77" s="27">
        <v>1</v>
      </c>
      <c r="F77" s="27">
        <v>1</v>
      </c>
    </row>
    <row r="78" spans="1:6" ht="17.25" customHeight="1">
      <c r="A78" s="32" t="s">
        <v>37</v>
      </c>
      <c r="B78" s="8" t="s">
        <v>66</v>
      </c>
      <c r="C78" s="8"/>
      <c r="D78" s="27">
        <v>533</v>
      </c>
      <c r="E78" s="27">
        <v>126.79</v>
      </c>
      <c r="F78" s="27">
        <v>126.79</v>
      </c>
    </row>
    <row r="79" spans="1:6" ht="25.5" customHeight="1">
      <c r="A79" s="36" t="s">
        <v>24</v>
      </c>
      <c r="B79" s="8" t="s">
        <v>66</v>
      </c>
      <c r="C79" s="8" t="s">
        <v>8</v>
      </c>
      <c r="D79" s="27">
        <v>533</v>
      </c>
      <c r="E79" s="27">
        <v>126.79</v>
      </c>
      <c r="F79" s="27">
        <v>126.79</v>
      </c>
    </row>
    <row r="80" spans="1:6" ht="25.5">
      <c r="A80" s="11" t="s">
        <v>35</v>
      </c>
      <c r="B80" s="58" t="s">
        <v>67</v>
      </c>
      <c r="C80" s="58"/>
      <c r="D80" s="59">
        <f aca="true" t="shared" si="1" ref="D80:F81">D81</f>
        <v>6</v>
      </c>
      <c r="E80" s="59">
        <f t="shared" si="1"/>
        <v>6</v>
      </c>
      <c r="F80" s="59">
        <f t="shared" si="1"/>
        <v>6</v>
      </c>
    </row>
    <row r="81" spans="1:6" ht="15.75" customHeight="1">
      <c r="A81" s="38" t="s">
        <v>30</v>
      </c>
      <c r="B81" s="39" t="s">
        <v>68</v>
      </c>
      <c r="C81" s="39"/>
      <c r="D81" s="40">
        <f t="shared" si="1"/>
        <v>6</v>
      </c>
      <c r="E81" s="40">
        <f t="shared" si="1"/>
        <v>6</v>
      </c>
      <c r="F81" s="40">
        <f t="shared" si="1"/>
        <v>6</v>
      </c>
    </row>
    <row r="82" spans="1:6" ht="12.75" customHeight="1">
      <c r="A82" s="38" t="s">
        <v>7</v>
      </c>
      <c r="B82" s="39" t="s">
        <v>68</v>
      </c>
      <c r="C82" s="39" t="s">
        <v>8</v>
      </c>
      <c r="D82" s="40">
        <v>6</v>
      </c>
      <c r="E82" s="40">
        <v>6</v>
      </c>
      <c r="F82" s="40">
        <v>6</v>
      </c>
    </row>
    <row r="83" spans="1:6" ht="16.5" customHeight="1">
      <c r="A83" s="15" t="s">
        <v>32</v>
      </c>
      <c r="B83" s="42"/>
      <c r="C83" s="42"/>
      <c r="D83" s="17">
        <f>D45+D55+D60+D67+D72+D75+D80</f>
        <v>7167.8586</v>
      </c>
      <c r="E83" s="17">
        <f>E45+E55+E60+E67+E72+E75+E80</f>
        <v>4272.97225</v>
      </c>
      <c r="F83" s="17">
        <f>F45+F55+F60+F67+F72+F75+F80</f>
        <v>4210.19125</v>
      </c>
    </row>
    <row r="84" spans="1:6" ht="24.75" customHeight="1">
      <c r="A84" s="41" t="s">
        <v>33</v>
      </c>
      <c r="B84" s="8"/>
      <c r="C84" s="8"/>
      <c r="D84" s="29">
        <f>D10+D83</f>
        <v>11307.25413</v>
      </c>
      <c r="E84" s="29">
        <f>E44+E83</f>
        <v>4380.47225</v>
      </c>
      <c r="F84" s="29">
        <f>F44+F83</f>
        <v>4319.39125</v>
      </c>
    </row>
    <row r="85" spans="1:6" ht="16.5" customHeight="1">
      <c r="A85" s="2"/>
      <c r="B85" s="9"/>
      <c r="C85" s="9"/>
      <c r="D85" s="6"/>
      <c r="E85" s="6"/>
      <c r="F85" s="6"/>
    </row>
    <row r="86" spans="1:6" ht="12.75">
      <c r="A86" s="1"/>
      <c r="B86" s="9"/>
      <c r="C86" s="9"/>
      <c r="D86" s="6"/>
      <c r="E86" s="6"/>
      <c r="F86" s="6"/>
    </row>
  </sheetData>
  <sheetProtection/>
  <mergeCells count="12">
    <mergeCell ref="D6:D8"/>
    <mergeCell ref="C6:C8"/>
    <mergeCell ref="B6:B8"/>
    <mergeCell ref="E3:F3"/>
    <mergeCell ref="E1:F1"/>
    <mergeCell ref="E2:F2"/>
    <mergeCell ref="A6:A8"/>
    <mergeCell ref="B3:D3"/>
    <mergeCell ref="A5:D5"/>
    <mergeCell ref="A4:F4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blackAndWhite="1" fitToHeight="100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2020-07-20T00:57:12Z</cp:lastPrinted>
  <dcterms:created xsi:type="dcterms:W3CDTF">2002-11-05T02:31:31Z</dcterms:created>
  <dcterms:modified xsi:type="dcterms:W3CDTF">2020-07-20T00:57:33Z</dcterms:modified>
  <cp:category/>
  <cp:version/>
  <cp:contentType/>
  <cp:contentStatus/>
</cp:coreProperties>
</file>