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<sst xmlns="http://schemas.openxmlformats.org/spreadsheetml/2006/main" count="200" uniqueCount="106">
  <si>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</si>
  <si>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</si>
  <si>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</si>
  <si>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</si>
  <si>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</si>
  <si>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</si>
  <si>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</si>
  <si>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</si>
  <si>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</si>
  <si>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</si>
  <si>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</si>
  <si>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</si>
  <si>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</si>
  <si>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</si>
  <si>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</si>
  <si>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</si>
  <si>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</si>
  <si>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</si>
  <si>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</si>
  <si>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</si>
  <si>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</si>
  <si>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</si>
  <si>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</si>
  <si>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</si>
  <si>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</si>
  <si>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</si>
  <si>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</si>
  <si>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</si>
  <si>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</si>
  <si>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</si>
  <si>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</si>
  <si>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</si>
  <si>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</si>
  <si>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</si>
  <si>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</si>
  <si>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</si>
  <si>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</si>
  <si>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</si>
  <si>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</si>
  <si>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</si>
  <si>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</si>
  <si>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</si>
  <si>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</si>
  <si>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</si>
  <si>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</si>
  <si>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</si>
  <si>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</si>
  <si>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</si>
  <si>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</si>
  <si>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</si>
  <si>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03 0 00 00000</t>
  </si>
  <si>
    <t>04 0 00 00000</t>
  </si>
  <si>
    <t>04 0 00 12260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</si>
  <si>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</si>
  <si>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</si>
  <si>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</si>
  <si>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</si>
  <si>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</si>
  <si>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</si>
  <si>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</si>
  <si>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</si>
  <si>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</si>
  <si>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</si>
  <si>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</si>
  <si>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</si>
  <si>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</si>
  <si>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</si>
  <si>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</si>
  <si>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</si>
  <si>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</si>
  <si>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</si>
  <si>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</si>
  <si>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</si>
  <si>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</si>
  <si>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</si>
  <si>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</si>
  <si>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</si>
  <si>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02 0 00 80540</t>
  </si>
  <si>
    <t>05 0 01 80230</t>
  </si>
  <si>
    <t>05 0 02 80230</t>
  </si>
  <si>
    <t>05 0 03 80230</t>
  </si>
  <si>
    <t>06 0 01 12220</t>
  </si>
  <si>
    <t>05 0 01 12220</t>
  </si>
  <si>
    <t>03 0 01 10660</t>
  </si>
  <si>
    <t>03 0 02 80410</t>
  </si>
  <si>
    <t>02 1 01 10590</t>
  </si>
  <si>
    <t>02 2 02 80130</t>
  </si>
  <si>
    <t>01 2 01 12220</t>
  </si>
  <si>
    <t>01 1 01 80220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</si>
  <si>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</si>
  <si>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</si>
  <si>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градостроительная программа</t>
  </si>
  <si>
    <t xml:space="preserve">88 1 00 80640 </t>
  </si>
  <si>
    <t>244</t>
  </si>
  <si>
    <t>Расходы на содержание и обслуживание казны</t>
  </si>
  <si>
    <t>88 1 00 11520</t>
  </si>
  <si>
    <t>Прочие расходы за счет прочих безвозмезных поступлений</t>
  </si>
  <si>
    <t>01 1 01 80540</t>
  </si>
  <si>
    <t>Прочие услуги</t>
  </si>
  <si>
    <t>Поддержка проектов развития территорий поселений</t>
  </si>
  <si>
    <t>01 1 01 S0400</t>
  </si>
  <si>
    <t>02 0 01 10590</t>
  </si>
  <si>
    <t xml:space="preserve">Физическая культура и сорт </t>
  </si>
  <si>
    <t>02 2 03 80130</t>
  </si>
  <si>
    <t>от 22.10.2021г.</t>
  </si>
  <si>
    <t>Приложение № 5 к Решению № 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</si>
</sst>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75">
      <selection activeCell="B88" sqref="A88:IV147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69" t="s">
        <v>105</v>
      </c>
      <c r="C1" s="69"/>
      <c r="D1" s="69"/>
      <c r="E1" s="69"/>
      <c r="F1" s="69"/>
    </row>
    <row r="2" spans="1:6" ht="15">
      <c r="A2" s="2"/>
      <c r="B2" s="69" t="s">
        <v>104</v>
      </c>
      <c r="C2" s="69"/>
      <c r="D2" s="69"/>
      <c r="E2" s="69"/>
      <c r="F2" s="69"/>
    </row>
    <row r="3" spans="1:6" ht="15">
      <c r="A3" s="3"/>
      <c r="B3" s="66"/>
      <c r="C3" s="66"/>
      <c r="D3" s="66"/>
      <c r="E3" s="4"/>
      <c r="F3" s="1"/>
    </row>
    <row r="4" spans="1:6" ht="60" customHeight="1">
      <c r="A4" s="68" t="s">
        <v>65</v>
      </c>
      <c r="B4" s="68"/>
      <c r="C4" s="68"/>
      <c r="D4" s="68"/>
      <c r="E4" s="68"/>
      <c r="F4" s="68"/>
    </row>
    <row r="5" spans="1:6" ht="14.25">
      <c r="A5" s="67"/>
      <c r="B5" s="67"/>
      <c r="C5" s="67"/>
      <c r="D5" s="67"/>
      <c r="E5" s="5"/>
      <c r="F5" s="46" t="s">
        <v>63</v>
      </c>
    </row>
    <row r="6" spans="1:6" ht="21" customHeight="1">
      <c r="A6" s="63" t="s">
        <v>2</v>
      </c>
      <c r="B6" s="73" t="s">
        <v>13</v>
      </c>
      <c r="C6" s="70" t="s">
        <v>14</v>
      </c>
      <c r="D6" s="70" t="s">
        <v>66</v>
      </c>
      <c r="E6" s="70" t="s">
        <v>67</v>
      </c>
      <c r="F6" s="70" t="s">
        <v>68</v>
      </c>
    </row>
    <row r="7" spans="1:6" ht="10.5" customHeight="1">
      <c r="A7" s="64"/>
      <c r="B7" s="74"/>
      <c r="C7" s="71"/>
      <c r="D7" s="71"/>
      <c r="E7" s="71"/>
      <c r="F7" s="71"/>
    </row>
    <row r="8" spans="1:6" ht="24.75" customHeight="1">
      <c r="A8" s="65"/>
      <c r="B8" s="75"/>
      <c r="C8" s="72"/>
      <c r="D8" s="72"/>
      <c r="E8" s="72"/>
      <c r="F8" s="7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D12+D13+D39+D38</f>
        <v>4360.097</v>
      </c>
      <c r="E10" s="15">
        <f>E12+E13</f>
        <v>3515</v>
      </c>
      <c r="F10" s="15">
        <f>F12+F14+F15+F16+F18</f>
        <v>3507</v>
      </c>
    </row>
    <row r="11" spans="1:6" ht="15" customHeight="1">
      <c r="A11" s="16" t="s">
        <v>3</v>
      </c>
      <c r="B11" s="7" t="s">
        <v>32</v>
      </c>
      <c r="C11" s="7"/>
      <c r="D11" s="17">
        <f>D12</f>
        <v>900</v>
      </c>
      <c r="E11" s="19">
        <f>E12</f>
        <v>847</v>
      </c>
      <c r="F11" s="19">
        <f>F12</f>
        <v>857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900</v>
      </c>
      <c r="E12" s="19">
        <v>847</v>
      </c>
      <c r="F12" s="19">
        <v>857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2814.1</v>
      </c>
      <c r="E13" s="19">
        <f>E14+E15+E16+E17</f>
        <v>2668</v>
      </c>
      <c r="F13" s="19">
        <f>F14+F15+F16+F17</f>
        <v>2650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1474</v>
      </c>
      <c r="E14" s="19">
        <v>1336</v>
      </c>
      <c r="F14" s="19">
        <v>1342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733.52</v>
      </c>
      <c r="E15" s="24">
        <v>742</v>
      </c>
      <c r="F15" s="24">
        <v>670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576.58</v>
      </c>
      <c r="E17" s="25">
        <f>E18</f>
        <v>570</v>
      </c>
      <c r="F17" s="25">
        <f>F18</f>
        <v>618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576.58</v>
      </c>
      <c r="E18" s="24">
        <v>570</v>
      </c>
      <c r="F18" s="24">
        <v>618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61</v>
      </c>
      <c r="B21" s="7" t="s">
        <v>37</v>
      </c>
      <c r="C21" s="7"/>
      <c r="D21" s="27">
        <f>D22</f>
        <v>86.58407</v>
      </c>
      <c r="E21" s="27">
        <f>E22</f>
        <v>86.58407</v>
      </c>
      <c r="F21" s="27">
        <f>F22</f>
        <v>86.58407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86.58407</v>
      </c>
      <c r="E22" s="25">
        <v>86.58407</v>
      </c>
      <c r="F22" s="25">
        <v>86.58407</v>
      </c>
    </row>
    <row r="23" spans="1:6" ht="25.5">
      <c r="A23" s="47" t="s">
        <v>56</v>
      </c>
      <c r="B23" s="7" t="s">
        <v>55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55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87.86794</v>
      </c>
      <c r="E30" s="29">
        <f>E31</f>
        <v>87.86794</v>
      </c>
      <c r="F30" s="29">
        <f>F31</f>
        <v>87.86794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87.86794</v>
      </c>
      <c r="E31" s="24">
        <v>87.86794</v>
      </c>
      <c r="F31" s="24">
        <v>87.86794</v>
      </c>
    </row>
    <row r="32" spans="1:6" ht="14.25" customHeight="1">
      <c r="A32" s="42" t="s">
        <v>18</v>
      </c>
      <c r="B32" s="26" t="s">
        <v>64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64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60</v>
      </c>
      <c r="B34" s="26" t="s">
        <v>47</v>
      </c>
      <c r="C34" s="31"/>
      <c r="D34" s="27">
        <v>87.72952</v>
      </c>
      <c r="E34" s="27">
        <v>86</v>
      </c>
      <c r="F34" s="27">
        <v>86</v>
      </c>
    </row>
    <row r="35" spans="1:6" ht="14.25" customHeight="1">
      <c r="A35" s="22" t="s">
        <v>46</v>
      </c>
      <c r="B35" s="7" t="s">
        <v>47</v>
      </c>
      <c r="C35" s="21" t="s">
        <v>62</v>
      </c>
      <c r="D35" s="24">
        <v>87.72952</v>
      </c>
      <c r="E35" s="24">
        <v>86</v>
      </c>
      <c r="F35" s="24">
        <v>86</v>
      </c>
    </row>
    <row r="36" spans="1:6" ht="14.25" customHeight="1">
      <c r="A36" s="22" t="s">
        <v>69</v>
      </c>
      <c r="B36" s="7" t="s">
        <v>38</v>
      </c>
      <c r="C36" s="21"/>
      <c r="D36" s="24">
        <v>115.9</v>
      </c>
      <c r="E36" s="24">
        <v>117.2</v>
      </c>
      <c r="F36" s="24">
        <v>122</v>
      </c>
    </row>
    <row r="37" spans="1:6" ht="14.25" customHeight="1">
      <c r="A37" s="22" t="s">
        <v>70</v>
      </c>
      <c r="B37" s="7" t="s">
        <v>38</v>
      </c>
      <c r="C37" s="21" t="s">
        <v>6</v>
      </c>
      <c r="D37" s="24">
        <v>115.9</v>
      </c>
      <c r="E37" s="24">
        <v>117.2</v>
      </c>
      <c r="F37" s="24">
        <v>122</v>
      </c>
    </row>
    <row r="38" spans="1:6" ht="14.25" customHeight="1">
      <c r="A38" s="22" t="s">
        <v>91</v>
      </c>
      <c r="B38" s="7" t="s">
        <v>92</v>
      </c>
      <c r="C38" s="21" t="s">
        <v>93</v>
      </c>
      <c r="D38" s="24">
        <v>513.647</v>
      </c>
      <c r="E38" s="24">
        <v>0</v>
      </c>
      <c r="F38" s="24">
        <v>0</v>
      </c>
    </row>
    <row r="39" spans="1:6" ht="30" customHeight="1">
      <c r="A39" s="22" t="s">
        <v>89</v>
      </c>
      <c r="B39" s="7" t="s">
        <v>90</v>
      </c>
      <c r="C39" s="21" t="s">
        <v>6</v>
      </c>
      <c r="D39" s="24">
        <v>132.35</v>
      </c>
      <c r="E39" s="24">
        <v>0</v>
      </c>
      <c r="F39" s="24">
        <v>0</v>
      </c>
    </row>
    <row r="40" spans="1:6" ht="30" customHeight="1">
      <c r="A40" s="22" t="s">
        <v>94</v>
      </c>
      <c r="B40" s="7" t="s">
        <v>95</v>
      </c>
      <c r="C40" s="21" t="s">
        <v>12</v>
      </c>
      <c r="D40" s="24">
        <v>180</v>
      </c>
      <c r="E40" s="24">
        <v>0</v>
      </c>
      <c r="F40" s="24">
        <v>0</v>
      </c>
    </row>
    <row r="41" spans="1:6" ht="30" customHeight="1">
      <c r="A41" s="22" t="s">
        <v>94</v>
      </c>
      <c r="B41" s="7" t="s">
        <v>95</v>
      </c>
      <c r="C41" s="21" t="s">
        <v>8</v>
      </c>
      <c r="D41" s="24">
        <v>8</v>
      </c>
      <c r="E41" s="24">
        <v>0</v>
      </c>
      <c r="F41" s="24">
        <v>0</v>
      </c>
    </row>
    <row r="42" spans="1:6" ht="18.75" customHeight="1">
      <c r="A42" s="13" t="s">
        <v>48</v>
      </c>
      <c r="B42" s="40"/>
      <c r="C42" s="41"/>
      <c r="D42" s="15">
        <f>D10+D19+D21+D23+D30+D32+D34+D36+D40+D41</f>
        <v>4941.848529999999</v>
      </c>
      <c r="E42" s="15">
        <f>E10+E19+E21+E23+E30+E32+E34+E36</f>
        <v>3908.32201</v>
      </c>
      <c r="F42" s="15">
        <f>F10+F19+F21+F23+F30+F32+F34+F36</f>
        <v>3905.12201</v>
      </c>
    </row>
    <row r="43" spans="1:6" ht="33" customHeight="1">
      <c r="A43" s="48" t="s">
        <v>71</v>
      </c>
      <c r="B43" s="26" t="s">
        <v>41</v>
      </c>
      <c r="C43" s="7"/>
      <c r="D43" s="49">
        <f>D46+D48+D50</f>
        <v>3228.163</v>
      </c>
      <c r="E43" s="49">
        <f>E46</f>
        <v>180</v>
      </c>
      <c r="F43" s="49">
        <f>F46</f>
        <v>190</v>
      </c>
    </row>
    <row r="44" spans="1:6" ht="16.5" customHeight="1">
      <c r="A44" s="9" t="s">
        <v>17</v>
      </c>
      <c r="B44" s="26" t="s">
        <v>42</v>
      </c>
      <c r="C44" s="7"/>
      <c r="D44" s="27">
        <v>595</v>
      </c>
      <c r="E44" s="27">
        <f>E45</f>
        <v>180</v>
      </c>
      <c r="F44" s="27">
        <f>F45</f>
        <v>190</v>
      </c>
    </row>
    <row r="45" spans="1:6" ht="17.25" customHeight="1">
      <c r="A45" s="44" t="s">
        <v>59</v>
      </c>
      <c r="B45" s="21" t="s">
        <v>88</v>
      </c>
      <c r="C45" s="26"/>
      <c r="D45" s="27">
        <f>D46</f>
        <v>861.81</v>
      </c>
      <c r="E45" s="27">
        <f>E46</f>
        <v>180</v>
      </c>
      <c r="F45" s="27">
        <f>F46</f>
        <v>190</v>
      </c>
    </row>
    <row r="46" spans="1:6" ht="12.75">
      <c r="A46" s="22" t="s">
        <v>7</v>
      </c>
      <c r="B46" s="21" t="s">
        <v>88</v>
      </c>
      <c r="C46" s="21" t="s">
        <v>8</v>
      </c>
      <c r="D46" s="24">
        <v>861.81</v>
      </c>
      <c r="E46" s="24">
        <v>180</v>
      </c>
      <c r="F46" s="24">
        <v>190</v>
      </c>
    </row>
    <row r="47" spans="1:6" ht="12.75">
      <c r="A47" s="22" t="s">
        <v>96</v>
      </c>
      <c r="B47" s="21" t="s">
        <v>97</v>
      </c>
      <c r="C47" s="21"/>
      <c r="D47" s="24">
        <v>626.353</v>
      </c>
      <c r="E47" s="24"/>
      <c r="F47" s="24"/>
    </row>
    <row r="48" spans="1:6" ht="12.75">
      <c r="A48" s="22" t="s">
        <v>98</v>
      </c>
      <c r="B48" s="21" t="s">
        <v>97</v>
      </c>
      <c r="C48" s="21" t="s">
        <v>8</v>
      </c>
      <c r="D48" s="24">
        <v>626.353</v>
      </c>
      <c r="E48" s="24"/>
      <c r="F48" s="24"/>
    </row>
    <row r="49" spans="1:6" ht="12.75">
      <c r="A49" s="22" t="s">
        <v>99</v>
      </c>
      <c r="B49" s="21" t="s">
        <v>100</v>
      </c>
      <c r="C49" s="21"/>
      <c r="D49" s="24">
        <v>1740</v>
      </c>
      <c r="E49" s="24"/>
      <c r="F49" s="24"/>
    </row>
    <row r="50" spans="1:6" ht="12.75">
      <c r="A50" s="22"/>
      <c r="B50" s="21" t="s">
        <v>100</v>
      </c>
      <c r="C50" s="21" t="s">
        <v>8</v>
      </c>
      <c r="D50" s="24">
        <v>1740</v>
      </c>
      <c r="E50" s="24"/>
      <c r="F50" s="24"/>
    </row>
    <row r="51" spans="1:6" ht="27" customHeight="1">
      <c r="A51" s="50" t="s">
        <v>72</v>
      </c>
      <c r="B51" s="60" t="s">
        <v>43</v>
      </c>
      <c r="C51" s="60"/>
      <c r="D51" s="61">
        <f>D52+D54</f>
        <v>37.8</v>
      </c>
      <c r="E51" s="61">
        <f>E52+E54</f>
        <v>4</v>
      </c>
      <c r="F51" s="61">
        <f>F52+F54</f>
        <v>4</v>
      </c>
    </row>
    <row r="52" spans="1:6" ht="15.75" customHeight="1">
      <c r="A52" s="51" t="s">
        <v>26</v>
      </c>
      <c r="B52" s="21" t="s">
        <v>87</v>
      </c>
      <c r="C52" s="26"/>
      <c r="D52" s="27">
        <f>D53</f>
        <v>33.8</v>
      </c>
      <c r="E52" s="27">
        <v>0</v>
      </c>
      <c r="F52" s="27">
        <v>0</v>
      </c>
    </row>
    <row r="53" spans="1:6" ht="17.25" customHeight="1">
      <c r="A53" s="22" t="s">
        <v>7</v>
      </c>
      <c r="B53" s="21" t="s">
        <v>87</v>
      </c>
      <c r="C53" s="21" t="s">
        <v>8</v>
      </c>
      <c r="D53" s="19">
        <v>33.8</v>
      </c>
      <c r="E53" s="19">
        <v>0</v>
      </c>
      <c r="F53" s="19">
        <v>0</v>
      </c>
    </row>
    <row r="54" spans="1:6" ht="15" customHeight="1">
      <c r="A54" s="9" t="s">
        <v>45</v>
      </c>
      <c r="B54" s="31" t="s">
        <v>44</v>
      </c>
      <c r="C54" s="31"/>
      <c r="D54" s="52">
        <f>D55</f>
        <v>4</v>
      </c>
      <c r="E54" s="52">
        <v>4</v>
      </c>
      <c r="F54" s="52">
        <v>4</v>
      </c>
    </row>
    <row r="55" spans="1:6" ht="12.75">
      <c r="A55" s="22" t="s">
        <v>7</v>
      </c>
      <c r="B55" s="21" t="s">
        <v>44</v>
      </c>
      <c r="C55" s="21" t="s">
        <v>8</v>
      </c>
      <c r="D55" s="19">
        <v>4</v>
      </c>
      <c r="E55" s="19">
        <v>4</v>
      </c>
      <c r="F55" s="19">
        <v>4</v>
      </c>
    </row>
    <row r="56" spans="1:6" ht="24.75" customHeight="1">
      <c r="A56" s="53" t="s">
        <v>73</v>
      </c>
      <c r="B56" s="26" t="s">
        <v>49</v>
      </c>
      <c r="C56" s="7"/>
      <c r="D56" s="49">
        <f>D57</f>
        <v>4502.08173</v>
      </c>
      <c r="E56" s="49">
        <f>E57</f>
        <v>3581.44499</v>
      </c>
      <c r="F56" s="49">
        <f>F57</f>
        <v>4242.2199900000005</v>
      </c>
    </row>
    <row r="57" spans="1:6" ht="12.75">
      <c r="A57" s="54" t="s">
        <v>57</v>
      </c>
      <c r="B57" s="55" t="s">
        <v>85</v>
      </c>
      <c r="C57" s="7"/>
      <c r="D57" s="49">
        <f>D58+D64+D60+D65</f>
        <v>4502.08173</v>
      </c>
      <c r="E57" s="49">
        <f>E58+E63</f>
        <v>3581.44499</v>
      </c>
      <c r="F57" s="49">
        <f>F58+F63</f>
        <v>4242.2199900000005</v>
      </c>
    </row>
    <row r="58" spans="1:6" ht="12.75">
      <c r="A58" s="22" t="s">
        <v>7</v>
      </c>
      <c r="B58" s="45" t="s">
        <v>101</v>
      </c>
      <c r="C58" s="21" t="s">
        <v>8</v>
      </c>
      <c r="D58" s="24">
        <v>1767.32085</v>
      </c>
      <c r="E58" s="24">
        <v>919.58411</v>
      </c>
      <c r="F58" s="24">
        <v>1580.35911</v>
      </c>
    </row>
    <row r="59" spans="1:6" ht="12.75">
      <c r="A59" s="54" t="s">
        <v>57</v>
      </c>
      <c r="B59" s="55" t="s">
        <v>85</v>
      </c>
      <c r="C59" s="7"/>
      <c r="D59" s="24"/>
      <c r="E59" s="24"/>
      <c r="F59" s="24"/>
    </row>
    <row r="60" spans="1:6" ht="12.75">
      <c r="A60" s="22" t="s">
        <v>7</v>
      </c>
      <c r="B60" s="45" t="s">
        <v>85</v>
      </c>
      <c r="C60" s="21" t="s">
        <v>8</v>
      </c>
      <c r="D60" s="24">
        <v>22.9</v>
      </c>
      <c r="E60" s="24"/>
      <c r="F60" s="24"/>
    </row>
    <row r="61" spans="1:6" ht="12.75">
      <c r="A61" s="42" t="s">
        <v>58</v>
      </c>
      <c r="B61" s="21" t="s">
        <v>86</v>
      </c>
      <c r="C61" s="21"/>
      <c r="D61" s="24">
        <v>0</v>
      </c>
      <c r="E61" s="24">
        <v>0</v>
      </c>
      <c r="F61" s="24">
        <v>0</v>
      </c>
    </row>
    <row r="62" spans="1:6" ht="12.75">
      <c r="A62" s="22" t="s">
        <v>7</v>
      </c>
      <c r="B62" s="21" t="s">
        <v>86</v>
      </c>
      <c r="C62" s="21" t="s">
        <v>8</v>
      </c>
      <c r="D62" s="24">
        <v>0</v>
      </c>
      <c r="E62" s="24">
        <v>0</v>
      </c>
      <c r="F62" s="24">
        <v>0</v>
      </c>
    </row>
    <row r="63" spans="1:6" ht="14.25" customHeight="1">
      <c r="A63" s="32" t="s">
        <v>18</v>
      </c>
      <c r="B63" s="7" t="s">
        <v>77</v>
      </c>
      <c r="C63" s="7"/>
      <c r="D63" s="25">
        <f>D64</f>
        <v>2661.86088</v>
      </c>
      <c r="E63" s="25">
        <f>E64</f>
        <v>2661.86088</v>
      </c>
      <c r="F63" s="25">
        <f>F64</f>
        <v>2661.86088</v>
      </c>
    </row>
    <row r="64" spans="1:6" ht="12.75">
      <c r="A64" s="22" t="s">
        <v>19</v>
      </c>
      <c r="B64" s="7" t="s">
        <v>77</v>
      </c>
      <c r="C64" s="21" t="s">
        <v>1</v>
      </c>
      <c r="D64" s="24">
        <v>2661.86088</v>
      </c>
      <c r="E64" s="24">
        <v>2661.86088</v>
      </c>
      <c r="F64" s="24">
        <v>2661.86088</v>
      </c>
    </row>
    <row r="65" spans="1:6" ht="13.5" thickBot="1">
      <c r="A65" s="62" t="s">
        <v>102</v>
      </c>
      <c r="B65" s="7" t="s">
        <v>103</v>
      </c>
      <c r="C65" s="21" t="s">
        <v>93</v>
      </c>
      <c r="D65" s="24">
        <v>50</v>
      </c>
      <c r="E65" s="24"/>
      <c r="F65" s="24"/>
    </row>
    <row r="66" spans="1:6" ht="12.75">
      <c r="A66" s="56" t="s">
        <v>74</v>
      </c>
      <c r="B66" s="26" t="s">
        <v>50</v>
      </c>
      <c r="C66" s="26"/>
      <c r="D66" s="27">
        <f>D67+D70</f>
        <v>126.6</v>
      </c>
      <c r="E66" s="27">
        <f>E67+E70</f>
        <v>143.6</v>
      </c>
      <c r="F66" s="27">
        <f>F67+F70</f>
        <v>8409.6</v>
      </c>
    </row>
    <row r="67" spans="1:6" ht="12.75">
      <c r="A67" s="33" t="s">
        <v>30</v>
      </c>
      <c r="B67" s="7" t="s">
        <v>84</v>
      </c>
      <c r="C67" s="26"/>
      <c r="D67" s="25">
        <v>93.6</v>
      </c>
      <c r="E67" s="25">
        <v>93.6</v>
      </c>
      <c r="F67" s="25">
        <v>93.6</v>
      </c>
    </row>
    <row r="68" spans="1:6" ht="12.75">
      <c r="A68" s="34" t="s">
        <v>20</v>
      </c>
      <c r="B68" s="7" t="s">
        <v>84</v>
      </c>
      <c r="C68" s="7" t="s">
        <v>8</v>
      </c>
      <c r="D68" s="25">
        <v>93.6</v>
      </c>
      <c r="E68" s="25">
        <v>93.6</v>
      </c>
      <c r="F68" s="25">
        <v>93.6</v>
      </c>
    </row>
    <row r="69" spans="1:6" ht="17.25" customHeight="1">
      <c r="A69" s="35" t="s">
        <v>9</v>
      </c>
      <c r="B69" s="7" t="s">
        <v>83</v>
      </c>
      <c r="C69" s="7"/>
      <c r="D69" s="24">
        <v>33</v>
      </c>
      <c r="E69" s="24">
        <v>50</v>
      </c>
      <c r="F69" s="24">
        <v>50</v>
      </c>
    </row>
    <row r="70" spans="1:6" ht="12.75">
      <c r="A70" s="34" t="s">
        <v>20</v>
      </c>
      <c r="B70" s="7" t="s">
        <v>83</v>
      </c>
      <c r="C70" s="21" t="s">
        <v>8</v>
      </c>
      <c r="D70" s="24">
        <v>33</v>
      </c>
      <c r="E70" s="24">
        <v>50</v>
      </c>
      <c r="F70" s="24">
        <v>8316</v>
      </c>
    </row>
    <row r="71" spans="1:6" ht="63.75">
      <c r="A71" s="9" t="s">
        <v>25</v>
      </c>
      <c r="B71" s="26" t="s">
        <v>51</v>
      </c>
      <c r="C71" s="7"/>
      <c r="D71" s="27">
        <f>D73</f>
        <v>196.71777</v>
      </c>
      <c r="E71" s="27">
        <v>0</v>
      </c>
      <c r="F71" s="27">
        <v>0</v>
      </c>
    </row>
    <row r="72" spans="1:6" ht="17.25" customHeight="1">
      <c r="A72" s="36" t="s">
        <v>27</v>
      </c>
      <c r="B72" s="7" t="s">
        <v>52</v>
      </c>
      <c r="C72" s="7"/>
      <c r="D72" s="25">
        <v>0</v>
      </c>
      <c r="E72" s="25">
        <v>0</v>
      </c>
      <c r="F72" s="25">
        <v>0</v>
      </c>
    </row>
    <row r="73" spans="1:6" ht="35.25" customHeight="1">
      <c r="A73" s="34" t="s">
        <v>20</v>
      </c>
      <c r="B73" s="7" t="s">
        <v>52</v>
      </c>
      <c r="C73" s="21" t="s">
        <v>8</v>
      </c>
      <c r="D73" s="24">
        <v>196.71777</v>
      </c>
      <c r="E73" s="24">
        <v>0</v>
      </c>
      <c r="F73" s="24">
        <v>0</v>
      </c>
    </row>
    <row r="74" spans="1:6" ht="25.5">
      <c r="A74" s="9" t="s">
        <v>75</v>
      </c>
      <c r="B74" s="26" t="s">
        <v>53</v>
      </c>
      <c r="C74" s="7"/>
      <c r="D74" s="27">
        <f>D75+D79+D81</f>
        <v>469</v>
      </c>
      <c r="E74" s="27">
        <f>E75+E77</f>
        <v>227.792</v>
      </c>
      <c r="F74" s="27">
        <f>F76+F77</f>
        <v>227.792</v>
      </c>
    </row>
    <row r="75" spans="1:6" ht="17.25" customHeight="1">
      <c r="A75" s="36" t="s">
        <v>26</v>
      </c>
      <c r="B75" s="7" t="s">
        <v>82</v>
      </c>
      <c r="C75" s="7"/>
      <c r="D75" s="25">
        <f>D76</f>
        <v>1</v>
      </c>
      <c r="E75" s="25">
        <f>E76</f>
        <v>1</v>
      </c>
      <c r="F75" s="25">
        <f>F76</f>
        <v>1</v>
      </c>
    </row>
    <row r="76" spans="1:6" ht="16.5" customHeight="1">
      <c r="A76" s="34" t="s">
        <v>20</v>
      </c>
      <c r="B76" s="7" t="s">
        <v>82</v>
      </c>
      <c r="C76" s="7" t="s">
        <v>8</v>
      </c>
      <c r="D76" s="25">
        <v>1</v>
      </c>
      <c r="E76" s="25">
        <v>1</v>
      </c>
      <c r="F76" s="25">
        <v>1</v>
      </c>
    </row>
    <row r="77" spans="1:6" ht="17.25" customHeight="1">
      <c r="A77" s="30" t="s">
        <v>31</v>
      </c>
      <c r="B77" s="7" t="s">
        <v>78</v>
      </c>
      <c r="C77" s="7"/>
      <c r="D77" s="25">
        <v>0</v>
      </c>
      <c r="E77" s="25">
        <v>226.792</v>
      </c>
      <c r="F77" s="25">
        <v>226.792</v>
      </c>
    </row>
    <row r="78" spans="1:6" ht="25.5" customHeight="1">
      <c r="A78" s="34" t="s">
        <v>20</v>
      </c>
      <c r="B78" s="7" t="s">
        <v>78</v>
      </c>
      <c r="C78" s="7" t="s">
        <v>8</v>
      </c>
      <c r="D78" s="25">
        <v>0</v>
      </c>
      <c r="E78" s="25">
        <v>226.79</v>
      </c>
      <c r="F78" s="25">
        <v>226.79</v>
      </c>
    </row>
    <row r="79" spans="1:6" ht="25.5" customHeight="1">
      <c r="A79" s="30" t="s">
        <v>31</v>
      </c>
      <c r="B79" s="7" t="s">
        <v>79</v>
      </c>
      <c r="C79" s="7"/>
      <c r="D79" s="25">
        <v>50</v>
      </c>
      <c r="E79" s="25">
        <v>0</v>
      </c>
      <c r="F79" s="25">
        <v>0</v>
      </c>
    </row>
    <row r="80" spans="1:6" ht="25.5" customHeight="1">
      <c r="A80" s="34" t="s">
        <v>20</v>
      </c>
      <c r="B80" s="7" t="s">
        <v>79</v>
      </c>
      <c r="C80" s="7" t="s">
        <v>8</v>
      </c>
      <c r="D80" s="25">
        <v>50</v>
      </c>
      <c r="E80" s="25">
        <v>0</v>
      </c>
      <c r="F80" s="25">
        <v>0</v>
      </c>
    </row>
    <row r="81" spans="1:6" ht="25.5" customHeight="1">
      <c r="A81" s="30" t="s">
        <v>31</v>
      </c>
      <c r="B81" s="7" t="s">
        <v>80</v>
      </c>
      <c r="C81" s="7"/>
      <c r="D81" s="25">
        <v>418</v>
      </c>
      <c r="E81" s="25">
        <v>0</v>
      </c>
      <c r="F81" s="25">
        <v>0</v>
      </c>
    </row>
    <row r="82" spans="1:6" ht="25.5" customHeight="1">
      <c r="A82" s="34" t="s">
        <v>20</v>
      </c>
      <c r="B82" s="7" t="s">
        <v>80</v>
      </c>
      <c r="C82" s="7" t="s">
        <v>8</v>
      </c>
      <c r="D82" s="25">
        <v>418</v>
      </c>
      <c r="E82" s="25">
        <v>0</v>
      </c>
      <c r="F82" s="25">
        <v>0</v>
      </c>
    </row>
    <row r="83" spans="1:6" ht="25.5">
      <c r="A83" s="9" t="s">
        <v>76</v>
      </c>
      <c r="B83" s="57" t="s">
        <v>54</v>
      </c>
      <c r="C83" s="57"/>
      <c r="D83" s="58">
        <f aca="true" t="shared" si="0" ref="D83:F84">D84</f>
        <v>6</v>
      </c>
      <c r="E83" s="58">
        <f t="shared" si="0"/>
        <v>6</v>
      </c>
      <c r="F83" s="58">
        <f t="shared" si="0"/>
        <v>6</v>
      </c>
    </row>
    <row r="84" spans="1:6" ht="15.75" customHeight="1">
      <c r="A84" s="36" t="s">
        <v>26</v>
      </c>
      <c r="B84" s="59" t="s">
        <v>81</v>
      </c>
      <c r="C84" s="37"/>
      <c r="D84" s="38">
        <f t="shared" si="0"/>
        <v>6</v>
      </c>
      <c r="E84" s="38">
        <f t="shared" si="0"/>
        <v>6</v>
      </c>
      <c r="F84" s="38">
        <f t="shared" si="0"/>
        <v>6</v>
      </c>
    </row>
    <row r="85" spans="1:6" ht="12.75" customHeight="1">
      <c r="A85" s="36" t="s">
        <v>7</v>
      </c>
      <c r="B85" s="59" t="s">
        <v>81</v>
      </c>
      <c r="C85" s="37" t="s">
        <v>8</v>
      </c>
      <c r="D85" s="38">
        <v>6</v>
      </c>
      <c r="E85" s="38">
        <v>6</v>
      </c>
      <c r="F85" s="38">
        <v>6</v>
      </c>
    </row>
    <row r="86" spans="1:6" ht="16.5" customHeight="1">
      <c r="A86" s="13" t="s">
        <v>28</v>
      </c>
      <c r="B86" s="40"/>
      <c r="C86" s="40"/>
      <c r="D86" s="15">
        <f>D43+D51+D56+D66+D74+D83+D71</f>
        <v>8566.3625</v>
      </c>
      <c r="E86" s="15">
        <f>E43+E51+E56+E66+E71+E74+E83</f>
        <v>4142.83699</v>
      </c>
      <c r="F86" s="15">
        <f>F43+F51+F56+F66+F71+F74+F83</f>
        <v>13079.61199</v>
      </c>
    </row>
    <row r="87" spans="1:6" ht="24.75" customHeight="1">
      <c r="A87" s="39" t="s">
        <v>29</v>
      </c>
      <c r="B87" s="7"/>
      <c r="C87" s="7"/>
      <c r="D87" s="27">
        <f>D42+D86</f>
        <v>13508.211029999999</v>
      </c>
      <c r="E87" s="27">
        <f>E86+E42</f>
        <v>8051.159</v>
      </c>
      <c r="F87" s="27">
        <f>F42+F86</f>
        <v>16984.734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2021-11-10T23:18:20Z</cp:lastPrinted>
  <dcterms:created xsi:type="dcterms:W3CDTF">2002-11-05T02:31:31Z</dcterms:created>
  <dcterms:modified xsi:type="dcterms:W3CDTF">2021-11-10T23:19:07Z</dcterms:modified>
  <cp:category/>
  <cp:version/>
  <cp:contentType/>
  <cp:contentStatus/>
</cp:coreProperties>
</file>