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'Лист1'!$7:$7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<sst xmlns="http://schemas.openxmlformats.org/spreadsheetml/2006/main" count="87" uniqueCount="52">
  <si>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</si>
  <si>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</si>
  <si>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</si>
  <si>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</si>
  <si>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</si>
  <si>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</si>
  <si>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</si>
  <si>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</si>
  <si>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</si>
  <si>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</si>
  <si>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</si>
  <si>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</si>
  <si>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</si>
  <si>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</si>
  <si>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</si>
  <si>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</si>
  <si>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</si>
  <si>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</si>
  <si>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</si>
  <si>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</si>
  <si>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</si>
  <si>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</si>
  <si>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</si>
  <si>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</si>
  <si>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</si>
  <si>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</si>
  <si>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</si>
  <si>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</si>
  <si>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</si>
  <si>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</si>
  <si>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</si>
  <si>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</si>
  <si>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</si>
  <si>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</si>
  <si>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</si>
  <si>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</si>
  <si>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</si>
  <si>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</si>
  <si>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</si>
  <si>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</si>
  <si>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</si>
  <si>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</si>
  <si>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</si>
  <si>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>Иные межбюджетные трансферты</t>
  </si>
  <si>
    <t>Расходы  бюджета Нижнебузулинского сельсовета по разделам, подразделам функциональной классификации расходов  на 2020 год и плановый  период               2021 и 2022годов</t>
  </si>
  <si>
    <t>2022 год</t>
  </si>
  <si>
    <t>тыс.рублей</t>
  </si>
  <si>
    <t>107,2</t>
  </si>
  <si>
    <t>107,5</t>
  </si>
  <si>
    <t>Социальное обеспечение населения</t>
  </si>
  <si>
    <t>к решению № 12</t>
  </si>
  <si>
    <t>от 15.07.2020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</si>
</sst>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A2" sqref="A1:A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29"/>
      <c r="C1" s="29"/>
      <c r="D1" s="29"/>
      <c r="E1" s="36" t="s">
        <v>40</v>
      </c>
      <c r="F1" s="36"/>
    </row>
    <row r="2" spans="1:6" ht="15.75">
      <c r="A2" s="4"/>
      <c r="B2" s="29"/>
      <c r="C2" s="29"/>
      <c r="D2" s="29"/>
      <c r="E2" s="36" t="s">
        <v>50</v>
      </c>
      <c r="F2" s="36"/>
    </row>
    <row r="3" spans="1:6" ht="15.75">
      <c r="A3" s="4"/>
      <c r="B3" s="17"/>
      <c r="C3" s="17"/>
      <c r="D3" s="17"/>
      <c r="E3" s="37" t="s">
        <v>51</v>
      </c>
      <c r="F3" s="37"/>
    </row>
    <row r="4" spans="1:6" ht="15.75">
      <c r="A4" s="4"/>
      <c r="B4" s="17"/>
      <c r="C4" s="17"/>
      <c r="D4" s="17"/>
      <c r="E4" s="17"/>
      <c r="F4" s="17"/>
    </row>
    <row r="5" spans="1:6" ht="46.5" customHeight="1">
      <c r="A5" s="34" t="s">
        <v>44</v>
      </c>
      <c r="B5" s="34"/>
      <c r="C5" s="34"/>
      <c r="D5" s="34"/>
      <c r="E5" s="34"/>
      <c r="F5" s="34"/>
    </row>
    <row r="6" spans="1:6" ht="16.5" thickBot="1">
      <c r="A6" s="5"/>
      <c r="B6" s="17"/>
      <c r="C6" s="17"/>
      <c r="D6" s="17"/>
      <c r="E6" s="35" t="s">
        <v>46</v>
      </c>
      <c r="F6" s="35"/>
    </row>
    <row r="7" spans="1:6" s="3" customFormat="1" ht="16.5" thickBot="1">
      <c r="A7" s="8" t="s">
        <v>2</v>
      </c>
      <c r="B7" s="9" t="s">
        <v>3</v>
      </c>
      <c r="C7" s="10" t="s">
        <v>4</v>
      </c>
      <c r="D7" s="10" t="s">
        <v>41</v>
      </c>
      <c r="E7" s="10" t="s">
        <v>42</v>
      </c>
      <c r="F7" s="10" t="s">
        <v>45</v>
      </c>
    </row>
    <row r="8" spans="1:6" s="2" customFormat="1" ht="15.75" customHeight="1">
      <c r="A8" s="6" t="s">
        <v>1</v>
      </c>
      <c r="B8" s="22" t="s">
        <v>5</v>
      </c>
      <c r="C8" s="18"/>
      <c r="D8" s="13">
        <f>D9+D10+D11+D12</f>
        <v>3653.2439999999997</v>
      </c>
      <c r="E8" s="13">
        <f>E9+E10+E11+E12</f>
        <v>3307.4914999999996</v>
      </c>
      <c r="F8" s="13">
        <f>F9+F10+F11+F12</f>
        <v>3307.4915499999997</v>
      </c>
    </row>
    <row r="9" spans="1:6" ht="47.25">
      <c r="A9" s="11" t="s">
        <v>31</v>
      </c>
      <c r="B9" s="23" t="s">
        <v>5</v>
      </c>
      <c r="C9" s="19" t="s">
        <v>6</v>
      </c>
      <c r="D9" s="14">
        <v>772.609</v>
      </c>
      <c r="E9" s="14">
        <v>772.609</v>
      </c>
      <c r="F9" s="14">
        <v>772.609</v>
      </c>
    </row>
    <row r="10" spans="1:6" ht="63">
      <c r="A10" s="11" t="s">
        <v>32</v>
      </c>
      <c r="B10" s="23" t="s">
        <v>5</v>
      </c>
      <c r="C10" s="19" t="s">
        <v>7</v>
      </c>
      <c r="D10" s="14">
        <v>2346.845</v>
      </c>
      <c r="E10" s="14">
        <v>2435.515</v>
      </c>
      <c r="F10" s="14">
        <v>2435.515</v>
      </c>
    </row>
    <row r="11" spans="1:6" ht="14.25" customHeight="1">
      <c r="A11" s="11" t="s">
        <v>24</v>
      </c>
      <c r="B11" s="19" t="s">
        <v>5</v>
      </c>
      <c r="C11" s="19" t="s">
        <v>27</v>
      </c>
      <c r="D11" s="14">
        <v>10</v>
      </c>
      <c r="E11" s="14">
        <v>10</v>
      </c>
      <c r="F11" s="14">
        <v>10</v>
      </c>
    </row>
    <row r="12" spans="1:6" ht="14.25" customHeight="1">
      <c r="A12" s="11" t="s">
        <v>33</v>
      </c>
      <c r="B12" s="19" t="s">
        <v>5</v>
      </c>
      <c r="C12" s="19" t="s">
        <v>29</v>
      </c>
      <c r="D12" s="14">
        <v>523.79</v>
      </c>
      <c r="E12" s="14">
        <v>89.3675</v>
      </c>
      <c r="F12" s="14">
        <v>89.36755</v>
      </c>
    </row>
    <row r="13" spans="1:6" ht="15.75" customHeight="1">
      <c r="A13" s="7" t="s">
        <v>11</v>
      </c>
      <c r="B13" s="20" t="s">
        <v>6</v>
      </c>
      <c r="C13" s="19"/>
      <c r="D13" s="15" t="str">
        <f>D14</f>
        <v>107,2</v>
      </c>
      <c r="E13" s="15" t="str">
        <f>E14</f>
        <v>107,5</v>
      </c>
      <c r="F13" s="15">
        <f>F14</f>
        <v>109.2</v>
      </c>
    </row>
    <row r="14" spans="1:6" ht="13.5" customHeight="1">
      <c r="A14" s="11" t="s">
        <v>12</v>
      </c>
      <c r="B14" s="19" t="s">
        <v>6</v>
      </c>
      <c r="C14" s="19" t="s">
        <v>10</v>
      </c>
      <c r="D14" s="19" t="s">
        <v>47</v>
      </c>
      <c r="E14" s="19" t="s">
        <v>48</v>
      </c>
      <c r="F14" s="14">
        <v>109.2</v>
      </c>
    </row>
    <row r="15" spans="1:6" ht="30" customHeight="1">
      <c r="A15" s="7" t="s">
        <v>19</v>
      </c>
      <c r="B15" s="20" t="s">
        <v>10</v>
      </c>
      <c r="C15" s="19"/>
      <c r="D15" s="15">
        <f>D16+D17+D18</f>
        <v>540</v>
      </c>
      <c r="E15" s="15">
        <f>E16+E17+E18</f>
        <v>133.79000000000002</v>
      </c>
      <c r="F15" s="15">
        <f>F16+F17+F18</f>
        <v>133.79000000000002</v>
      </c>
    </row>
    <row r="16" spans="1:6" ht="45" customHeight="1">
      <c r="A16" s="11" t="s">
        <v>20</v>
      </c>
      <c r="B16" s="19" t="s">
        <v>10</v>
      </c>
      <c r="C16" s="19" t="s">
        <v>21</v>
      </c>
      <c r="D16" s="24">
        <v>1</v>
      </c>
      <c r="E16" s="14">
        <v>1</v>
      </c>
      <c r="F16" s="14">
        <v>1</v>
      </c>
    </row>
    <row r="17" spans="1:6" ht="15.75" customHeight="1">
      <c r="A17" s="11" t="s">
        <v>22</v>
      </c>
      <c r="B17" s="19" t="s">
        <v>10</v>
      </c>
      <c r="C17" s="19" t="s">
        <v>9</v>
      </c>
      <c r="D17" s="24">
        <v>533</v>
      </c>
      <c r="E17" s="14">
        <v>126.79</v>
      </c>
      <c r="F17" s="14">
        <v>126.79</v>
      </c>
    </row>
    <row r="18" spans="1:6" ht="30.75" customHeight="1">
      <c r="A18" s="11" t="s">
        <v>34</v>
      </c>
      <c r="B18" s="19" t="s">
        <v>10</v>
      </c>
      <c r="C18" s="19" t="s">
        <v>23</v>
      </c>
      <c r="D18" s="24">
        <v>6</v>
      </c>
      <c r="E18" s="14">
        <v>6</v>
      </c>
      <c r="F18" s="14">
        <v>6</v>
      </c>
    </row>
    <row r="19" spans="1:6" ht="18" customHeight="1">
      <c r="A19" s="7" t="s">
        <v>25</v>
      </c>
      <c r="B19" s="20" t="s">
        <v>7</v>
      </c>
      <c r="C19" s="19"/>
      <c r="D19" s="25">
        <f>D20+D21</f>
        <v>209.54117000000002</v>
      </c>
      <c r="E19" s="15">
        <f>E20+E21</f>
        <v>4</v>
      </c>
      <c r="F19" s="15">
        <f>F20+F21</f>
        <v>4</v>
      </c>
    </row>
    <row r="20" spans="1:6" ht="14.25" customHeight="1">
      <c r="A20" s="11" t="s">
        <v>35</v>
      </c>
      <c r="B20" s="19" t="s">
        <v>7</v>
      </c>
      <c r="C20" s="19" t="s">
        <v>16</v>
      </c>
      <c r="D20" s="14">
        <v>12.824</v>
      </c>
      <c r="E20" s="14">
        <v>4</v>
      </c>
      <c r="F20" s="14">
        <v>4</v>
      </c>
    </row>
    <row r="21" spans="1:6" ht="14.25" customHeight="1">
      <c r="A21" s="11" t="s">
        <v>36</v>
      </c>
      <c r="B21" s="19" t="s">
        <v>7</v>
      </c>
      <c r="C21" s="19" t="s">
        <v>21</v>
      </c>
      <c r="D21" s="14">
        <v>196.71717</v>
      </c>
      <c r="E21" s="14">
        <v>0</v>
      </c>
      <c r="F21" s="14">
        <v>0</v>
      </c>
    </row>
    <row r="22" spans="1:6" ht="13.5" customHeight="1">
      <c r="A22" s="7" t="s">
        <v>17</v>
      </c>
      <c r="B22" s="20" t="s">
        <v>16</v>
      </c>
      <c r="C22" s="19"/>
      <c r="D22" s="15">
        <f>E23+D25+D26</f>
        <v>1801.04907</v>
      </c>
      <c r="E22" s="15">
        <f>E25+F23+E26</f>
        <v>343.3902</v>
      </c>
      <c r="F22" s="15">
        <f>F25+E23+F26</f>
        <v>353.39019</v>
      </c>
    </row>
    <row r="23" spans="1:6" ht="13.5" customHeight="1">
      <c r="A23" s="11" t="s">
        <v>30</v>
      </c>
      <c r="B23" s="19" t="s">
        <v>16</v>
      </c>
      <c r="C23" s="19" t="s">
        <v>5</v>
      </c>
      <c r="D23" s="24">
        <v>80</v>
      </c>
      <c r="E23" s="14">
        <v>80</v>
      </c>
      <c r="F23" s="14">
        <v>80</v>
      </c>
    </row>
    <row r="24" spans="1:6" ht="14.25" customHeight="1">
      <c r="A24" s="11" t="s">
        <v>15</v>
      </c>
      <c r="B24" s="19" t="s">
        <v>16</v>
      </c>
      <c r="C24" s="19" t="s">
        <v>6</v>
      </c>
      <c r="D24" s="26">
        <f>'[1]Лист2'!$G$54</f>
        <v>0</v>
      </c>
      <c r="E24" s="26">
        <f>'[1]Лист2'!$G$54</f>
        <v>0</v>
      </c>
      <c r="F24" s="26">
        <f>'[1]Лист2'!$G$54</f>
        <v>0</v>
      </c>
    </row>
    <row r="25" spans="1:6" ht="15" customHeight="1">
      <c r="A25" s="11" t="s">
        <v>18</v>
      </c>
      <c r="B25" s="19" t="s">
        <v>16</v>
      </c>
      <c r="C25" s="19" t="s">
        <v>10</v>
      </c>
      <c r="D25" s="24">
        <v>1679.828</v>
      </c>
      <c r="E25" s="24">
        <v>222.16914</v>
      </c>
      <c r="F25" s="24">
        <v>232.16913</v>
      </c>
    </row>
    <row r="26" spans="1:6" ht="15.75">
      <c r="A26" s="27" t="s">
        <v>43</v>
      </c>
      <c r="B26" s="28" t="s">
        <v>16</v>
      </c>
      <c r="C26" s="28" t="s">
        <v>16</v>
      </c>
      <c r="D26" s="24">
        <v>41.22107</v>
      </c>
      <c r="E26" s="24">
        <v>41.22106</v>
      </c>
      <c r="F26" s="24">
        <v>41.22106</v>
      </c>
    </row>
    <row r="27" spans="1:6" s="2" customFormat="1" ht="15.75">
      <c r="A27" s="7" t="s">
        <v>37</v>
      </c>
      <c r="B27" s="20" t="s">
        <v>8</v>
      </c>
      <c r="C27" s="20"/>
      <c r="D27" s="25">
        <f>D28</f>
        <v>4703.31844</v>
      </c>
      <c r="E27" s="15">
        <f>E28</f>
        <v>3875.18225</v>
      </c>
      <c r="F27" s="15">
        <f>F28</f>
        <v>3802.40125</v>
      </c>
    </row>
    <row r="28" spans="1:6" ht="14.25" customHeight="1">
      <c r="A28" s="11" t="s">
        <v>13</v>
      </c>
      <c r="B28" s="19" t="s">
        <v>8</v>
      </c>
      <c r="C28" s="19" t="s">
        <v>5</v>
      </c>
      <c r="D28" s="14">
        <v>4703.31844</v>
      </c>
      <c r="E28" s="14">
        <v>3875.18225</v>
      </c>
      <c r="F28" s="14">
        <v>3802.40125</v>
      </c>
    </row>
    <row r="29" spans="1:6" ht="14.25" customHeight="1">
      <c r="A29" s="7" t="s">
        <v>38</v>
      </c>
      <c r="B29" s="20" t="s">
        <v>9</v>
      </c>
      <c r="C29" s="19"/>
      <c r="D29" s="15">
        <v>86</v>
      </c>
      <c r="E29" s="15">
        <v>86</v>
      </c>
      <c r="F29" s="15">
        <v>86</v>
      </c>
    </row>
    <row r="30" spans="1:6" ht="14.25" customHeight="1">
      <c r="A30" s="7" t="s">
        <v>39</v>
      </c>
      <c r="B30" s="19" t="s">
        <v>9</v>
      </c>
      <c r="C30" s="19" t="s">
        <v>5</v>
      </c>
      <c r="D30" s="14">
        <v>86</v>
      </c>
      <c r="E30" s="14">
        <v>86</v>
      </c>
      <c r="F30" s="14">
        <v>86</v>
      </c>
    </row>
    <row r="31" spans="1:6" ht="14.25" customHeight="1">
      <c r="A31" s="7" t="s">
        <v>26</v>
      </c>
      <c r="B31" s="20" t="s">
        <v>27</v>
      </c>
      <c r="C31" s="20"/>
      <c r="D31" s="15">
        <v>0</v>
      </c>
      <c r="E31" s="15">
        <v>0</v>
      </c>
      <c r="F31" s="15">
        <v>0</v>
      </c>
    </row>
    <row r="32" spans="1:6" ht="28.5" customHeight="1">
      <c r="A32" s="11" t="s">
        <v>28</v>
      </c>
      <c r="B32" s="19" t="s">
        <v>27</v>
      </c>
      <c r="C32" s="19" t="s">
        <v>16</v>
      </c>
      <c r="D32" s="14">
        <v>0</v>
      </c>
      <c r="E32" s="14">
        <v>0</v>
      </c>
      <c r="F32" s="14">
        <v>0</v>
      </c>
    </row>
    <row r="33" spans="1:6" ht="28.5" customHeight="1">
      <c r="A33" s="7" t="s">
        <v>49</v>
      </c>
      <c r="B33" s="19" t="s">
        <v>9</v>
      </c>
      <c r="C33" s="19"/>
      <c r="D33" s="14">
        <v>206.89</v>
      </c>
      <c r="E33" s="14"/>
      <c r="F33" s="14"/>
    </row>
    <row r="34" spans="1:6" ht="28.5" customHeight="1">
      <c r="A34" s="11" t="s">
        <v>49</v>
      </c>
      <c r="B34" s="19" t="s">
        <v>9</v>
      </c>
      <c r="C34" s="19" t="s">
        <v>10</v>
      </c>
      <c r="D34" s="14">
        <v>206.89245</v>
      </c>
      <c r="E34" s="14"/>
      <c r="F34" s="14"/>
    </row>
    <row r="35" spans="1:6" s="2" customFormat="1" ht="21" customHeight="1">
      <c r="A35" s="12" t="s">
        <v>0</v>
      </c>
      <c r="B35" s="21"/>
      <c r="C35" s="21"/>
      <c r="D35" s="16">
        <f>D8+D13+D15+D19+D22+D27+D29+D31+D34</f>
        <v>11307.24513</v>
      </c>
      <c r="E35" s="16">
        <f>E8+E15+E19+E22+E27+E29</f>
        <v>7749.853949999999</v>
      </c>
      <c r="F35" s="16">
        <f>F31+F29+F27+F22+F19+F15+F8+F13+0.01</f>
        <v>7796.28299</v>
      </c>
    </row>
    <row r="36" spans="2:6" ht="15">
      <c r="B36" s="30"/>
      <c r="C36" s="30"/>
      <c r="D36" s="30"/>
      <c r="E36" s="30"/>
      <c r="F36" s="31"/>
    </row>
    <row r="37" spans="2:6" ht="15">
      <c r="B37" s="33" t="s">
        <v>14</v>
      </c>
      <c r="C37" s="33"/>
      <c r="D37" s="33"/>
      <c r="E37" s="33"/>
      <c r="F37" s="33"/>
    </row>
    <row r="38" spans="2:6" ht="15">
      <c r="B38" s="30"/>
      <c r="C38" s="30"/>
      <c r="D38" s="30"/>
      <c r="E38" s="30"/>
      <c r="F38" s="31"/>
    </row>
    <row r="39" spans="1:6" ht="28.5" customHeight="1">
      <c r="A39" s="32"/>
      <c r="B39" s="32"/>
      <c r="C39" s="32"/>
      <c r="D39" s="32"/>
      <c r="E39" s="32"/>
      <c r="F39" s="32"/>
    </row>
  </sheetData>
  <sheetProtection/>
  <mergeCells count="9">
    <mergeCell ref="E3:F3"/>
    <mergeCell ref="B38:F38"/>
    <mergeCell ref="A39:F39"/>
    <mergeCell ref="B36:F36"/>
    <mergeCell ref="B37:F37"/>
    <mergeCell ref="A5:F5"/>
    <mergeCell ref="E6:F6"/>
    <mergeCell ref="E1:F1"/>
    <mergeCell ref="E2:F2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2020-07-20T00:59:11Z</cp:lastPrinted>
  <dcterms:created xsi:type="dcterms:W3CDTF">2004-09-05T23:02:34Z</dcterms:created>
  <dcterms:modified xsi:type="dcterms:W3CDTF">2020-07-20T00:59:34Z</dcterms:modified>
  <cp:category/>
  <cp:version/>
  <cp:contentType/>
  <cp:contentStatus/>
</cp:coreProperties>
</file>