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<sst xmlns="http://schemas.openxmlformats.org/spreadsheetml/2006/main" count="466" uniqueCount="145">
  <si>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</si>
  <si>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</si>
  <si>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</si>
  <si>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</si>
  <si>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</si>
  <si>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</si>
  <si>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</si>
  <si>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</si>
  <si>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</si>
  <si>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</si>
  <si>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</si>
  <si>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</si>
  <si>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</si>
  <si>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</si>
  <si>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</si>
  <si>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</si>
  <si>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</si>
  <si>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</si>
  <si>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</si>
  <si>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</si>
  <si>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</si>
  <si>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</si>
  <si>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</si>
  <si>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</si>
  <si>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</si>
  <si>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</si>
  <si>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</si>
  <si>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</si>
  <si>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</si>
  <si>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</si>
  <si>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</si>
  <si>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</si>
  <si>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</si>
  <si>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</si>
  <si>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</si>
  <si>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</si>
  <si>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</si>
  <si>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</si>
  <si>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</si>
  <si>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</si>
  <si>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</si>
  <si>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</si>
  <si>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</si>
  <si>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</si>
  <si>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</si>
  <si>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</si>
  <si>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</si>
  <si>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Организация и проведение мероприятий по реализации муниципальной программы</t>
  </si>
  <si>
    <t>Муниципальная программа "Профилактика терроризма  и экстремизма на территории Нижнебузулинского сельсовета на 2015-2020г.г."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</si>
  <si>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</si>
  <si>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</si>
  <si>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</si>
  <si>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</si>
  <si>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</si>
  <si>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</si>
  <si>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</si>
  <si>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</si>
  <si>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</si>
  <si>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</si>
  <si>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</si>
  <si>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</si>
  <si>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</si>
  <si>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</si>
  <si>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</si>
  <si>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</si>
  <si>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</si>
  <si>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</si>
  <si>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</si>
  <si>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</si>
  <si>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</si>
  <si>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</si>
  <si>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</si>
  <si>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</si>
  <si>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</si>
  <si>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</si>
  <si>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</si>
  <si>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</si>
  <si>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</si>
  <si>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</si>
  <si>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</si>
  <si>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</si>
  <si>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</si>
  <si>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</si>
  <si>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</si>
  <si>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</si>
  <si>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</si>
  <si>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</si>
  <si>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</si>
  <si>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</si>
  <si>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</si>
  <si>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</si>
  <si>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</si>
  <si>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</si>
  <si>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</si>
  <si>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</si>
  <si>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</si>
  <si>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</si>
  <si>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</si>
  <si>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</si>
  <si>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</si>
  <si>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</si>
  <si>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</si>
  <si>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</si>
  <si>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</si>
  <si>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</si>
  <si>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тыс.рублей</t>
  </si>
  <si>
    <t>2019 год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</si>
  <si>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</si>
  <si>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</si>
  <si>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</si>
  <si>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</si>
  <si>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</si>
  <si>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</si>
  <si>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</si>
  <si>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</si>
  <si>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</si>
  <si>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</si>
  <si>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 Ведомственная структура расходов бюджета Нижнебузулинского сельсовета на 2020 год</t>
  </si>
  <si>
    <t xml:space="preserve"> и плановый период 2021 и 2022 годов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</si>
  <si>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</si>
  <si>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</si>
  <si>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8810011520</t>
  </si>
  <si>
    <t>244</t>
  </si>
  <si>
    <t>851</t>
  </si>
  <si>
    <t>Уплата налога на имущество организаций и земельного налога</t>
  </si>
  <si>
    <t>8810080640</t>
  </si>
  <si>
    <t>Расходы на осуществление работ по межеванию земельных участков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</si>
  <si>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</si>
  <si>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8810080150</t>
  </si>
  <si>
    <t>Фонд оплаты труда государственных (муниципальных) органов</t>
  </si>
  <si>
    <t>Прочая закупка товаров, работ и услуг для обеспечения государственных(муниципальных) нужд</t>
  </si>
  <si>
    <t>Поддержка проектов развития территорий поселений, основанных на местных инициативах</t>
  </si>
  <si>
    <t>Прочая закупка товаров, работ и услуг, в том числе</t>
  </si>
  <si>
    <t xml:space="preserve">средства обласного бюджета </t>
  </si>
  <si>
    <t xml:space="preserve">средства местного бюджета </t>
  </si>
  <si>
    <t>средства населения</t>
  </si>
  <si>
    <t>средства спонсоров</t>
  </si>
  <si>
    <t xml:space="preserve">01 1 00 S0400 </t>
  </si>
  <si>
    <t>01 1 00 80540</t>
  </si>
  <si>
    <t>Проведение выборов, референдумов</t>
  </si>
  <si>
    <t>88 1 W0 80690</t>
  </si>
  <si>
    <t>Сициальная политика</t>
  </si>
  <si>
    <t>88 1 00 70010</t>
  </si>
  <si>
    <t xml:space="preserve"> к Решению №12</t>
  </si>
  <si>
    <t>от 15 июля 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</si>
</sst>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7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wrapText="1"/>
    </xf>
    <xf numFmtId="49" fontId="6" fillId="34" borderId="10" xfId="0" applyNumberFormat="1" applyFont="1" applyFill="1" applyBorder="1" applyAlignment="1">
      <alignment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7" fillId="34" borderId="10" xfId="0" applyFont="1" applyFill="1" applyBorder="1" applyAlignment="1">
      <alignment horizontal="left" wrapText="1"/>
    </xf>
    <xf numFmtId="2" fontId="6" fillId="34" borderId="10" xfId="0" applyNumberFormat="1" applyFont="1" applyFill="1" applyBorder="1" applyAlignment="1">
      <alignment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0" fontId="16" fillId="0" borderId="10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90">
      <selection activeCell="A109" sqref="A109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4.00390625" style="0" customWidth="1"/>
    <col min="8" max="8" width="12.25390625" style="0" bestFit="1" customWidth="1"/>
    <col min="9" max="9" width="14.00390625" style="0" customWidth="1"/>
  </cols>
  <sheetData>
    <row r="1" spans="1:9" ht="12.75">
      <c r="A1" s="1"/>
      <c r="B1" s="1"/>
      <c r="C1" s="1"/>
      <c r="D1" s="51"/>
      <c r="E1" s="51"/>
      <c r="F1" s="51"/>
      <c r="G1" s="51"/>
      <c r="H1" s="36" t="s">
        <v>107</v>
      </c>
      <c r="I1" s="36"/>
    </row>
    <row r="2" spans="1:9" ht="12.75">
      <c r="A2" s="1"/>
      <c r="B2" s="1"/>
      <c r="C2" s="1"/>
      <c r="D2" s="51"/>
      <c r="E2" s="51"/>
      <c r="F2" s="51"/>
      <c r="G2" s="51"/>
      <c r="H2" s="90" t="s">
        <v>143</v>
      </c>
      <c r="I2" s="90"/>
    </row>
    <row r="3" spans="1:9" ht="12.75">
      <c r="A3" s="1"/>
      <c r="B3" s="1"/>
      <c r="C3" s="1"/>
      <c r="D3" s="51"/>
      <c r="E3" s="51"/>
      <c r="F3" s="51"/>
      <c r="G3" s="51"/>
      <c r="H3" s="93" t="s">
        <v>144</v>
      </c>
      <c r="I3" s="93"/>
    </row>
    <row r="4" spans="1:7" ht="12.75">
      <c r="A4" s="3"/>
      <c r="B4" s="3"/>
      <c r="C4" s="3"/>
      <c r="D4" s="52"/>
      <c r="E4" s="52"/>
      <c r="F4" s="52"/>
      <c r="G4" s="52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91" t="s">
        <v>117</v>
      </c>
      <c r="B7" s="91"/>
      <c r="C7" s="91"/>
      <c r="D7" s="91"/>
      <c r="E7" s="91"/>
      <c r="F7" s="91"/>
      <c r="G7" s="91"/>
      <c r="H7" s="91"/>
      <c r="I7" s="91"/>
    </row>
    <row r="8" spans="1:9" ht="15.75">
      <c r="A8" s="91" t="s">
        <v>118</v>
      </c>
      <c r="B8" s="91"/>
      <c r="C8" s="91"/>
      <c r="D8" s="91"/>
      <c r="E8" s="91"/>
      <c r="F8" s="91"/>
      <c r="G8" s="91"/>
      <c r="H8" s="91"/>
      <c r="I8" s="91"/>
    </row>
    <row r="9" spans="1:9" ht="12.75">
      <c r="A9" s="92"/>
      <c r="B9" s="92"/>
      <c r="C9" s="92"/>
      <c r="D9" s="92"/>
      <c r="E9" s="92"/>
      <c r="F9" s="40"/>
      <c r="G9" s="49"/>
      <c r="I9" s="49" t="s">
        <v>105</v>
      </c>
    </row>
    <row r="10" spans="1:9" ht="38.25">
      <c r="A10" s="50" t="s">
        <v>8</v>
      </c>
      <c r="B10" s="17" t="s">
        <v>4</v>
      </c>
      <c r="C10" s="17" t="s">
        <v>0</v>
      </c>
      <c r="D10" s="17" t="s">
        <v>1</v>
      </c>
      <c r="E10" s="17" t="s">
        <v>32</v>
      </c>
      <c r="F10" s="17" t="s">
        <v>33</v>
      </c>
      <c r="G10" s="17" t="s">
        <v>106</v>
      </c>
      <c r="H10" s="17" t="s">
        <v>109</v>
      </c>
      <c r="I10" s="17" t="s">
        <v>111</v>
      </c>
    </row>
    <row r="11" spans="1:9" ht="14.25" customHeight="1">
      <c r="A11" s="7" t="s">
        <v>22</v>
      </c>
      <c r="B11" s="16" t="s">
        <v>7</v>
      </c>
      <c r="C11" s="17"/>
      <c r="D11" s="17"/>
      <c r="E11" s="17"/>
      <c r="F11" s="17"/>
      <c r="G11" s="18"/>
      <c r="H11" s="18"/>
      <c r="I11" s="18"/>
    </row>
    <row r="12" spans="1:9" ht="14.25">
      <c r="A12" s="6" t="s">
        <v>2</v>
      </c>
      <c r="B12" s="41" t="s">
        <v>7</v>
      </c>
      <c r="C12" s="41" t="s">
        <v>9</v>
      </c>
      <c r="D12" s="41"/>
      <c r="E12" s="19"/>
      <c r="F12" s="19"/>
      <c r="G12" s="37">
        <f>G13+G18+G27+G30</f>
        <v>3626.17551</v>
      </c>
      <c r="H12" s="37">
        <f>H13+H18+H27+H30</f>
        <v>3307.4915499999997</v>
      </c>
      <c r="I12" s="37">
        <f>I13+I18+I27+I30</f>
        <v>3307.4915499999997</v>
      </c>
    </row>
    <row r="13" spans="1:9" ht="31.5">
      <c r="A13" s="53" t="s">
        <v>108</v>
      </c>
      <c r="B13" s="54" t="s">
        <v>7</v>
      </c>
      <c r="C13" s="55" t="s">
        <v>9</v>
      </c>
      <c r="D13" s="55" t="s">
        <v>10</v>
      </c>
      <c r="E13" s="56"/>
      <c r="F13" s="56"/>
      <c r="G13" s="57">
        <f aca="true" t="shared" si="0" ref="G13:I16">G14</f>
        <v>772.609</v>
      </c>
      <c r="H13" s="57">
        <f t="shared" si="0"/>
        <v>772.609</v>
      </c>
      <c r="I13" s="57">
        <f t="shared" si="0"/>
        <v>772.609</v>
      </c>
    </row>
    <row r="14" spans="1:9" ht="15.75">
      <c r="A14" s="7" t="s">
        <v>19</v>
      </c>
      <c r="B14" s="42" t="s">
        <v>7</v>
      </c>
      <c r="C14" s="42" t="s">
        <v>9</v>
      </c>
      <c r="D14" s="42" t="s">
        <v>10</v>
      </c>
      <c r="E14" s="34" t="s">
        <v>69</v>
      </c>
      <c r="F14" s="10"/>
      <c r="G14" s="11">
        <f>G15</f>
        <v>772.609</v>
      </c>
      <c r="H14" s="11">
        <f>H15</f>
        <v>772.609</v>
      </c>
      <c r="I14" s="11">
        <f>I15</f>
        <v>772.609</v>
      </c>
    </row>
    <row r="15" spans="1:9" ht="15.75">
      <c r="A15" s="5" t="s">
        <v>39</v>
      </c>
      <c r="B15" s="42" t="s">
        <v>7</v>
      </c>
      <c r="C15" s="42" t="s">
        <v>9</v>
      </c>
      <c r="D15" s="42" t="s">
        <v>10</v>
      </c>
      <c r="E15" s="34" t="s">
        <v>70</v>
      </c>
      <c r="F15" s="10"/>
      <c r="G15" s="11">
        <f t="shared" si="0"/>
        <v>772.609</v>
      </c>
      <c r="H15" s="11">
        <f t="shared" si="0"/>
        <v>772.609</v>
      </c>
      <c r="I15" s="11">
        <f t="shared" si="0"/>
        <v>772.609</v>
      </c>
    </row>
    <row r="16" spans="1:9" ht="17.25" customHeight="1">
      <c r="A16" s="5" t="s">
        <v>20</v>
      </c>
      <c r="B16" s="42" t="s">
        <v>7</v>
      </c>
      <c r="C16" s="42" t="s">
        <v>9</v>
      </c>
      <c r="D16" s="42" t="s">
        <v>10</v>
      </c>
      <c r="E16" s="10" t="s">
        <v>71</v>
      </c>
      <c r="F16" s="10"/>
      <c r="G16" s="13">
        <f t="shared" si="0"/>
        <v>772.609</v>
      </c>
      <c r="H16" s="13">
        <f t="shared" si="0"/>
        <v>772.609</v>
      </c>
      <c r="I16" s="13">
        <f t="shared" si="0"/>
        <v>772.609</v>
      </c>
    </row>
    <row r="17" spans="1:9" ht="63" customHeight="1">
      <c r="A17" s="12" t="s">
        <v>21</v>
      </c>
      <c r="B17" s="43" t="s">
        <v>7</v>
      </c>
      <c r="C17" s="43" t="s">
        <v>9</v>
      </c>
      <c r="D17" s="43" t="s">
        <v>10</v>
      </c>
      <c r="E17" s="35" t="s">
        <v>72</v>
      </c>
      <c r="F17" s="22" t="s">
        <v>23</v>
      </c>
      <c r="G17" s="23">
        <v>772.609</v>
      </c>
      <c r="H17" s="23">
        <v>772.609</v>
      </c>
      <c r="I17" s="23">
        <v>772.609</v>
      </c>
    </row>
    <row r="18" spans="1:9" ht="47.25" customHeight="1">
      <c r="A18" s="53" t="s">
        <v>6</v>
      </c>
      <c r="B18" s="54" t="s">
        <v>7</v>
      </c>
      <c r="C18" s="55" t="s">
        <v>9</v>
      </c>
      <c r="D18" s="55" t="s">
        <v>12</v>
      </c>
      <c r="E18" s="56"/>
      <c r="F18" s="56"/>
      <c r="G18" s="58">
        <f>G19+G25</f>
        <v>2346.8450000000003</v>
      </c>
      <c r="H18" s="58">
        <f>H19+H25</f>
        <v>2435.515</v>
      </c>
      <c r="I18" s="58">
        <f>I19+I25</f>
        <v>2435.515</v>
      </c>
    </row>
    <row r="19" spans="1:9" ht="15.75">
      <c r="A19" s="7" t="s">
        <v>19</v>
      </c>
      <c r="B19" s="42" t="s">
        <v>7</v>
      </c>
      <c r="C19" s="42" t="s">
        <v>9</v>
      </c>
      <c r="D19" s="42" t="s">
        <v>12</v>
      </c>
      <c r="E19" s="10" t="s">
        <v>73</v>
      </c>
      <c r="F19" s="10"/>
      <c r="G19" s="13">
        <f aca="true" t="shared" si="1" ref="G19:I20">G20</f>
        <v>1857</v>
      </c>
      <c r="H19" s="13">
        <f t="shared" si="1"/>
        <v>1930.5149999999999</v>
      </c>
      <c r="I19" s="13">
        <f t="shared" si="1"/>
        <v>1930.5149999999999</v>
      </c>
    </row>
    <row r="20" spans="1:9" ht="15.75">
      <c r="A20" s="5" t="s">
        <v>40</v>
      </c>
      <c r="B20" s="42" t="s">
        <v>7</v>
      </c>
      <c r="C20" s="42" t="s">
        <v>9</v>
      </c>
      <c r="D20" s="42" t="s">
        <v>12</v>
      </c>
      <c r="E20" s="10" t="s">
        <v>74</v>
      </c>
      <c r="F20" s="10"/>
      <c r="G20" s="13">
        <f t="shared" si="1"/>
        <v>1857</v>
      </c>
      <c r="H20" s="13">
        <f t="shared" si="1"/>
        <v>1930.5149999999999</v>
      </c>
      <c r="I20" s="13">
        <f t="shared" si="1"/>
        <v>1930.5149999999999</v>
      </c>
    </row>
    <row r="21" spans="1:9" ht="31.5">
      <c r="A21" s="5" t="s">
        <v>24</v>
      </c>
      <c r="B21" s="42" t="s">
        <v>7</v>
      </c>
      <c r="C21" s="42" t="s">
        <v>9</v>
      </c>
      <c r="D21" s="42" t="s">
        <v>12</v>
      </c>
      <c r="E21" s="10" t="s">
        <v>75</v>
      </c>
      <c r="F21" s="10"/>
      <c r="G21" s="13">
        <f>G22+G23+G24</f>
        <v>1857</v>
      </c>
      <c r="H21" s="13">
        <f>H22+H23+H24</f>
        <v>1930.5149999999999</v>
      </c>
      <c r="I21" s="13">
        <f>I22+I23+I24</f>
        <v>1930.5149999999999</v>
      </c>
    </row>
    <row r="22" spans="1:9" ht="63">
      <c r="A22" s="12" t="s">
        <v>21</v>
      </c>
      <c r="B22" s="43" t="s">
        <v>7</v>
      </c>
      <c r="C22" s="43" t="s">
        <v>9</v>
      </c>
      <c r="D22" s="43" t="s">
        <v>12</v>
      </c>
      <c r="E22" s="22" t="s">
        <v>75</v>
      </c>
      <c r="F22" s="22" t="s">
        <v>23</v>
      </c>
      <c r="G22" s="23">
        <v>1306</v>
      </c>
      <c r="H22" s="23">
        <v>1306</v>
      </c>
      <c r="I22" s="23">
        <v>1306</v>
      </c>
    </row>
    <row r="23" spans="1:9" ht="31.5">
      <c r="A23" s="12" t="s">
        <v>25</v>
      </c>
      <c r="B23" s="43" t="s">
        <v>7</v>
      </c>
      <c r="C23" s="43" t="s">
        <v>9</v>
      </c>
      <c r="D23" s="43" t="s">
        <v>12</v>
      </c>
      <c r="E23" s="22" t="s">
        <v>75</v>
      </c>
      <c r="F23" s="22" t="s">
        <v>26</v>
      </c>
      <c r="G23" s="24">
        <v>517</v>
      </c>
      <c r="H23" s="24">
        <v>604.515</v>
      </c>
      <c r="I23" s="24">
        <v>604.515</v>
      </c>
    </row>
    <row r="24" spans="1:9" ht="31.5">
      <c r="A24" s="30" t="s">
        <v>53</v>
      </c>
      <c r="B24" s="43" t="s">
        <v>7</v>
      </c>
      <c r="C24" s="43" t="s">
        <v>9</v>
      </c>
      <c r="D24" s="43" t="s">
        <v>12</v>
      </c>
      <c r="E24" s="22" t="s">
        <v>76</v>
      </c>
      <c r="F24" s="22" t="s">
        <v>28</v>
      </c>
      <c r="G24" s="24">
        <v>34</v>
      </c>
      <c r="H24" s="24">
        <v>20</v>
      </c>
      <c r="I24" s="24">
        <v>20</v>
      </c>
    </row>
    <row r="25" spans="1:9" ht="31.5">
      <c r="A25" s="5" t="s">
        <v>31</v>
      </c>
      <c r="B25" s="42" t="s">
        <v>7</v>
      </c>
      <c r="C25" s="42" t="s">
        <v>9</v>
      </c>
      <c r="D25" s="42" t="s">
        <v>12</v>
      </c>
      <c r="E25" s="10" t="s">
        <v>76</v>
      </c>
      <c r="F25" s="10"/>
      <c r="G25" s="11">
        <f>G26</f>
        <v>489.845</v>
      </c>
      <c r="H25" s="11">
        <f>H26</f>
        <v>505</v>
      </c>
      <c r="I25" s="11">
        <f>I26</f>
        <v>505</v>
      </c>
    </row>
    <row r="26" spans="1:9" ht="31.5">
      <c r="A26" s="12" t="s">
        <v>31</v>
      </c>
      <c r="B26" s="43" t="s">
        <v>7</v>
      </c>
      <c r="C26" s="43" t="s">
        <v>9</v>
      </c>
      <c r="D26" s="43" t="s">
        <v>12</v>
      </c>
      <c r="E26" s="22" t="s">
        <v>76</v>
      </c>
      <c r="F26" s="22" t="s">
        <v>23</v>
      </c>
      <c r="G26" s="24">
        <v>489.845</v>
      </c>
      <c r="H26" s="24">
        <v>505</v>
      </c>
      <c r="I26" s="24">
        <v>505</v>
      </c>
    </row>
    <row r="27" spans="1:9" ht="18.75" customHeight="1">
      <c r="A27" s="53" t="s">
        <v>18</v>
      </c>
      <c r="B27" s="54" t="s">
        <v>7</v>
      </c>
      <c r="C27" s="55" t="s">
        <v>9</v>
      </c>
      <c r="D27" s="55" t="s">
        <v>13</v>
      </c>
      <c r="E27" s="56"/>
      <c r="F27" s="56"/>
      <c r="G27" s="57">
        <f aca="true" t="shared" si="2" ref="G27:I28">G28</f>
        <v>10</v>
      </c>
      <c r="H27" s="57">
        <f t="shared" si="2"/>
        <v>10</v>
      </c>
      <c r="I27" s="57">
        <f t="shared" si="2"/>
        <v>10</v>
      </c>
    </row>
    <row r="28" spans="1:9" ht="15.75" customHeight="1">
      <c r="A28" s="29" t="s">
        <v>52</v>
      </c>
      <c r="B28" s="42" t="s">
        <v>7</v>
      </c>
      <c r="C28" s="42" t="s">
        <v>9</v>
      </c>
      <c r="D28" s="42" t="s">
        <v>13</v>
      </c>
      <c r="E28" s="10" t="s">
        <v>77</v>
      </c>
      <c r="F28" s="10"/>
      <c r="G28" s="11">
        <f t="shared" si="2"/>
        <v>10</v>
      </c>
      <c r="H28" s="11">
        <f t="shared" si="2"/>
        <v>10</v>
      </c>
      <c r="I28" s="11">
        <f t="shared" si="2"/>
        <v>10</v>
      </c>
    </row>
    <row r="29" spans="1:9" ht="15.75" customHeight="1">
      <c r="A29" s="30" t="s">
        <v>53</v>
      </c>
      <c r="B29" s="43" t="s">
        <v>7</v>
      </c>
      <c r="C29" s="43" t="s">
        <v>9</v>
      </c>
      <c r="D29" s="43" t="s">
        <v>13</v>
      </c>
      <c r="E29" s="22" t="s">
        <v>77</v>
      </c>
      <c r="F29" s="22" t="s">
        <v>28</v>
      </c>
      <c r="G29" s="24">
        <v>10</v>
      </c>
      <c r="H29" s="24">
        <v>10</v>
      </c>
      <c r="I29" s="24">
        <v>10</v>
      </c>
    </row>
    <row r="30" spans="1:9" ht="15.75" customHeight="1">
      <c r="A30" s="53" t="s">
        <v>41</v>
      </c>
      <c r="B30" s="54" t="s">
        <v>7</v>
      </c>
      <c r="C30" s="55" t="s">
        <v>9</v>
      </c>
      <c r="D30" s="55" t="s">
        <v>14</v>
      </c>
      <c r="E30" s="56"/>
      <c r="F30" s="56"/>
      <c r="G30" s="57">
        <f>G31+G38+G40+G33+G34+G35</f>
        <v>496.72150999999997</v>
      </c>
      <c r="H30" s="57">
        <f>H31+H38+H40</f>
        <v>89.36755000000001</v>
      </c>
      <c r="I30" s="57">
        <f>I31+I38+I41</f>
        <v>89.36755000000001</v>
      </c>
    </row>
    <row r="31" spans="1:9" ht="15.75" customHeight="1">
      <c r="A31" s="5" t="s">
        <v>30</v>
      </c>
      <c r="B31" s="42" t="s">
        <v>7</v>
      </c>
      <c r="C31" s="42" t="s">
        <v>9</v>
      </c>
      <c r="D31" s="42" t="s">
        <v>14</v>
      </c>
      <c r="E31" s="10" t="s">
        <v>78</v>
      </c>
      <c r="F31" s="10"/>
      <c r="G31" s="11">
        <f>G32</f>
        <v>83.69755</v>
      </c>
      <c r="H31" s="11">
        <f>H32</f>
        <v>83.69755</v>
      </c>
      <c r="I31" s="11">
        <f>I32</f>
        <v>83.69755</v>
      </c>
    </row>
    <row r="32" spans="1:9" ht="15.75" customHeight="1">
      <c r="A32" s="12" t="s">
        <v>3</v>
      </c>
      <c r="B32" s="43" t="s">
        <v>7</v>
      </c>
      <c r="C32" s="43" t="s">
        <v>9</v>
      </c>
      <c r="D32" s="43" t="s">
        <v>14</v>
      </c>
      <c r="E32" s="22" t="s">
        <v>78</v>
      </c>
      <c r="F32" s="22" t="s">
        <v>5</v>
      </c>
      <c r="G32" s="24">
        <v>83.69755</v>
      </c>
      <c r="H32" s="24">
        <v>83.69755</v>
      </c>
      <c r="I32" s="24">
        <v>83.69755</v>
      </c>
    </row>
    <row r="33" spans="1:9" ht="15.75" customHeight="1">
      <c r="A33" s="79" t="s">
        <v>124</v>
      </c>
      <c r="B33" s="43" t="s">
        <v>7</v>
      </c>
      <c r="C33" s="43" t="s">
        <v>9</v>
      </c>
      <c r="D33" s="43" t="s">
        <v>14</v>
      </c>
      <c r="E33" s="22" t="s">
        <v>121</v>
      </c>
      <c r="F33" s="22" t="s">
        <v>123</v>
      </c>
      <c r="G33" s="24">
        <v>175</v>
      </c>
      <c r="H33" s="24">
        <v>0</v>
      </c>
      <c r="I33" s="24">
        <v>0</v>
      </c>
    </row>
    <row r="34" spans="1:9" ht="15.75" customHeight="1">
      <c r="A34" s="80" t="s">
        <v>126</v>
      </c>
      <c r="B34" s="43" t="s">
        <v>7</v>
      </c>
      <c r="C34" s="43" t="s">
        <v>9</v>
      </c>
      <c r="D34" s="43" t="s">
        <v>14</v>
      </c>
      <c r="E34" s="22" t="s">
        <v>125</v>
      </c>
      <c r="F34" s="22" t="s">
        <v>122</v>
      </c>
      <c r="G34" s="24">
        <v>100</v>
      </c>
      <c r="H34" s="24">
        <v>0</v>
      </c>
      <c r="I34" s="24">
        <v>0</v>
      </c>
    </row>
    <row r="35" spans="1:9" ht="26.25" customHeight="1">
      <c r="A35" s="81" t="s">
        <v>127</v>
      </c>
      <c r="B35" s="43" t="s">
        <v>7</v>
      </c>
      <c r="C35" s="43" t="s">
        <v>9</v>
      </c>
      <c r="D35" s="43" t="s">
        <v>14</v>
      </c>
      <c r="E35" s="22" t="s">
        <v>128</v>
      </c>
      <c r="F35" s="22"/>
      <c r="G35" s="24">
        <v>132.35396</v>
      </c>
      <c r="H35" s="24">
        <v>0</v>
      </c>
      <c r="I35" s="24">
        <v>0</v>
      </c>
    </row>
    <row r="36" spans="1:9" ht="15.75" customHeight="1">
      <c r="A36" s="82" t="s">
        <v>129</v>
      </c>
      <c r="B36" s="43" t="s">
        <v>7</v>
      </c>
      <c r="C36" s="43" t="s">
        <v>9</v>
      </c>
      <c r="D36" s="43" t="s">
        <v>14</v>
      </c>
      <c r="E36" s="22" t="s">
        <v>128</v>
      </c>
      <c r="F36" s="22" t="s">
        <v>23</v>
      </c>
      <c r="G36" s="24">
        <v>131.85396</v>
      </c>
      <c r="H36" s="24">
        <v>0</v>
      </c>
      <c r="I36" s="24">
        <v>0</v>
      </c>
    </row>
    <row r="37" spans="1:9" ht="31.5" customHeight="1">
      <c r="A37" s="83" t="s">
        <v>130</v>
      </c>
      <c r="B37" s="43" t="s">
        <v>7</v>
      </c>
      <c r="C37" s="43" t="s">
        <v>9</v>
      </c>
      <c r="D37" s="43" t="s">
        <v>14</v>
      </c>
      <c r="E37" s="22" t="s">
        <v>128</v>
      </c>
      <c r="F37" s="22" t="s">
        <v>26</v>
      </c>
      <c r="G37" s="24">
        <v>0.5</v>
      </c>
      <c r="H37" s="24">
        <v>0</v>
      </c>
      <c r="I37" s="24">
        <v>0</v>
      </c>
    </row>
    <row r="38" spans="1:9" ht="33.75" customHeight="1">
      <c r="A38" s="78" t="s">
        <v>112</v>
      </c>
      <c r="B38" s="42" t="s">
        <v>7</v>
      </c>
      <c r="C38" s="42" t="s">
        <v>9</v>
      </c>
      <c r="D38" s="42" t="s">
        <v>14</v>
      </c>
      <c r="E38" s="10" t="s">
        <v>110</v>
      </c>
      <c r="F38" s="10"/>
      <c r="G38" s="11">
        <f>G39</f>
        <v>0.67</v>
      </c>
      <c r="H38" s="11">
        <f>H39</f>
        <v>0.67</v>
      </c>
      <c r="I38" s="11">
        <f>I39</f>
        <v>0.67</v>
      </c>
    </row>
    <row r="39" spans="1:9" ht="15.75" customHeight="1">
      <c r="A39" s="12" t="s">
        <v>3</v>
      </c>
      <c r="B39" s="43" t="s">
        <v>7</v>
      </c>
      <c r="C39" s="43" t="s">
        <v>9</v>
      </c>
      <c r="D39" s="43" t="s">
        <v>14</v>
      </c>
      <c r="E39" s="22" t="s">
        <v>110</v>
      </c>
      <c r="F39" s="22" t="s">
        <v>5</v>
      </c>
      <c r="G39" s="24">
        <v>0.67</v>
      </c>
      <c r="H39" s="24">
        <v>0.67</v>
      </c>
      <c r="I39" s="24">
        <v>0.67</v>
      </c>
    </row>
    <row r="40" spans="1:9" ht="33.75" customHeight="1">
      <c r="A40" s="78" t="s">
        <v>119</v>
      </c>
      <c r="B40" s="42" t="s">
        <v>7</v>
      </c>
      <c r="C40" s="42" t="s">
        <v>9</v>
      </c>
      <c r="D40" s="42" t="s">
        <v>14</v>
      </c>
      <c r="E40" s="10" t="s">
        <v>120</v>
      </c>
      <c r="F40" s="10"/>
      <c r="G40" s="11">
        <f>G41</f>
        <v>5</v>
      </c>
      <c r="H40" s="11">
        <f>H41</f>
        <v>5</v>
      </c>
      <c r="I40" s="11">
        <f>I41</f>
        <v>5</v>
      </c>
    </row>
    <row r="41" spans="1:9" ht="15.75" customHeight="1">
      <c r="A41" s="12" t="s">
        <v>3</v>
      </c>
      <c r="B41" s="43" t="s">
        <v>7</v>
      </c>
      <c r="C41" s="43" t="s">
        <v>9</v>
      </c>
      <c r="D41" s="43" t="s">
        <v>14</v>
      </c>
      <c r="E41" s="22" t="s">
        <v>120</v>
      </c>
      <c r="F41" s="22" t="s">
        <v>5</v>
      </c>
      <c r="G41" s="24">
        <v>5</v>
      </c>
      <c r="H41" s="24">
        <v>5</v>
      </c>
      <c r="I41" s="24">
        <v>5</v>
      </c>
    </row>
    <row r="42" spans="1:9" ht="15.75" customHeight="1">
      <c r="A42" s="7" t="s">
        <v>34</v>
      </c>
      <c r="B42" s="16" t="s">
        <v>7</v>
      </c>
      <c r="C42" s="42" t="s">
        <v>10</v>
      </c>
      <c r="D42" s="42" t="s">
        <v>11</v>
      </c>
      <c r="E42" s="10"/>
      <c r="F42" s="10"/>
      <c r="G42" s="9">
        <f>G43</f>
        <v>107.2</v>
      </c>
      <c r="H42" s="9">
        <f aca="true" t="shared" si="3" ref="H42:I44">H43</f>
        <v>107.5</v>
      </c>
      <c r="I42" s="9">
        <f t="shared" si="3"/>
        <v>109.2</v>
      </c>
    </row>
    <row r="43" spans="1:9" ht="15.75" customHeight="1">
      <c r="A43" s="5" t="s">
        <v>19</v>
      </c>
      <c r="B43" s="16" t="s">
        <v>7</v>
      </c>
      <c r="C43" s="42" t="s">
        <v>10</v>
      </c>
      <c r="D43" s="42" t="s">
        <v>11</v>
      </c>
      <c r="E43" s="10" t="s">
        <v>73</v>
      </c>
      <c r="F43" s="10"/>
      <c r="G43" s="11">
        <f>G44</f>
        <v>107.2</v>
      </c>
      <c r="H43" s="11">
        <f t="shared" si="3"/>
        <v>107.5</v>
      </c>
      <c r="I43" s="11">
        <f t="shared" si="3"/>
        <v>109.2</v>
      </c>
    </row>
    <row r="44" spans="1:9" ht="15.75" customHeight="1">
      <c r="A44" s="5" t="s">
        <v>19</v>
      </c>
      <c r="B44" s="16" t="s">
        <v>7</v>
      </c>
      <c r="C44" s="42" t="s">
        <v>10</v>
      </c>
      <c r="D44" s="42" t="s">
        <v>11</v>
      </c>
      <c r="E44" s="10" t="s">
        <v>74</v>
      </c>
      <c r="F44" s="10"/>
      <c r="G44" s="11">
        <f>G45</f>
        <v>107.2</v>
      </c>
      <c r="H44" s="11">
        <f t="shared" si="3"/>
        <v>107.5</v>
      </c>
      <c r="I44" s="11">
        <f t="shared" si="3"/>
        <v>109.2</v>
      </c>
    </row>
    <row r="45" spans="1:9" ht="31.5" customHeight="1">
      <c r="A45" s="5" t="s">
        <v>35</v>
      </c>
      <c r="B45" s="16" t="s">
        <v>7</v>
      </c>
      <c r="C45" s="42" t="s">
        <v>10</v>
      </c>
      <c r="D45" s="42" t="s">
        <v>11</v>
      </c>
      <c r="E45" s="10" t="s">
        <v>79</v>
      </c>
      <c r="F45" s="10"/>
      <c r="G45" s="11">
        <f>G46+G47</f>
        <v>107.2</v>
      </c>
      <c r="H45" s="11">
        <f>H46+H47</f>
        <v>107.5</v>
      </c>
      <c r="I45" s="11">
        <f>I46+I47</f>
        <v>109.2</v>
      </c>
    </row>
    <row r="46" spans="1:9" ht="63">
      <c r="A46" s="31" t="s">
        <v>54</v>
      </c>
      <c r="B46" s="44" t="s">
        <v>7</v>
      </c>
      <c r="C46" s="43" t="s">
        <v>10</v>
      </c>
      <c r="D46" s="43" t="s">
        <v>11</v>
      </c>
      <c r="E46" s="22" t="s">
        <v>80</v>
      </c>
      <c r="F46" s="22" t="s">
        <v>23</v>
      </c>
      <c r="G46" s="24">
        <v>107.2</v>
      </c>
      <c r="H46" s="24">
        <v>107.5</v>
      </c>
      <c r="I46" s="24">
        <v>109.2</v>
      </c>
    </row>
    <row r="47" spans="1:9" ht="31.5">
      <c r="A47" s="12" t="s">
        <v>25</v>
      </c>
      <c r="B47" s="44" t="s">
        <v>7</v>
      </c>
      <c r="C47" s="43" t="s">
        <v>10</v>
      </c>
      <c r="D47" s="43" t="s">
        <v>11</v>
      </c>
      <c r="E47" s="22" t="s">
        <v>79</v>
      </c>
      <c r="F47" s="22" t="s">
        <v>26</v>
      </c>
      <c r="G47" s="24">
        <v>0</v>
      </c>
      <c r="H47" s="24">
        <v>0</v>
      </c>
      <c r="I47" s="24">
        <v>0</v>
      </c>
    </row>
    <row r="48" spans="1:9" ht="15.75">
      <c r="A48" s="53" t="s">
        <v>100</v>
      </c>
      <c r="B48" s="60" t="s">
        <v>7</v>
      </c>
      <c r="C48" s="60" t="s">
        <v>16</v>
      </c>
      <c r="D48" s="61"/>
      <c r="E48" s="62"/>
      <c r="F48" s="62"/>
      <c r="G48" s="63">
        <f>G50+G52</f>
        <v>86.04961</v>
      </c>
      <c r="H48" s="63">
        <f>H50+H52</f>
        <v>83.3902</v>
      </c>
      <c r="I48" s="63">
        <f>I50+I52</f>
        <v>83.3902</v>
      </c>
    </row>
    <row r="49" spans="1:9" ht="16.5" customHeight="1">
      <c r="A49" s="5" t="s">
        <v>101</v>
      </c>
      <c r="B49" s="44" t="s">
        <v>7</v>
      </c>
      <c r="C49" s="43" t="s">
        <v>16</v>
      </c>
      <c r="D49" s="43" t="s">
        <v>11</v>
      </c>
      <c r="E49" s="22"/>
      <c r="F49" s="22"/>
      <c r="G49" s="24">
        <f aca="true" t="shared" si="4" ref="G49:I50">G50</f>
        <v>44.82855</v>
      </c>
      <c r="H49" s="24">
        <f>H50</f>
        <v>42.16914</v>
      </c>
      <c r="I49" s="24">
        <f t="shared" si="4"/>
        <v>42.16914</v>
      </c>
    </row>
    <row r="50" spans="1:9" ht="15" customHeight="1">
      <c r="A50" s="76" t="s">
        <v>113</v>
      </c>
      <c r="B50" s="44" t="s">
        <v>7</v>
      </c>
      <c r="C50" s="43" t="s">
        <v>16</v>
      </c>
      <c r="D50" s="43" t="s">
        <v>11</v>
      </c>
      <c r="E50" s="22" t="s">
        <v>78</v>
      </c>
      <c r="F50" s="22"/>
      <c r="G50" s="24">
        <f t="shared" si="4"/>
        <v>44.82855</v>
      </c>
      <c r="H50" s="24">
        <f t="shared" si="4"/>
        <v>42.16914</v>
      </c>
      <c r="I50" s="24">
        <f t="shared" si="4"/>
        <v>42.16914</v>
      </c>
    </row>
    <row r="51" spans="1:9" ht="15" customHeight="1">
      <c r="A51" s="12" t="s">
        <v>3</v>
      </c>
      <c r="B51" s="44" t="s">
        <v>7</v>
      </c>
      <c r="C51" s="43" t="s">
        <v>16</v>
      </c>
      <c r="D51" s="43" t="s">
        <v>11</v>
      </c>
      <c r="E51" s="22" t="s">
        <v>78</v>
      </c>
      <c r="F51" s="22" t="s">
        <v>5</v>
      </c>
      <c r="G51" s="24">
        <v>44.82855</v>
      </c>
      <c r="H51" s="24">
        <v>42.16914</v>
      </c>
      <c r="I51" s="24">
        <v>42.16914</v>
      </c>
    </row>
    <row r="52" spans="1:9" ht="15" customHeight="1">
      <c r="A52" s="5" t="s">
        <v>104</v>
      </c>
      <c r="B52" s="44" t="s">
        <v>7</v>
      </c>
      <c r="C52" s="43" t="s">
        <v>16</v>
      </c>
      <c r="D52" s="43" t="s">
        <v>16</v>
      </c>
      <c r="E52" s="22"/>
      <c r="F52" s="22"/>
      <c r="G52" s="24">
        <f>G54</f>
        <v>41.22106</v>
      </c>
      <c r="H52" s="24">
        <f>H54</f>
        <v>41.22106</v>
      </c>
      <c r="I52" s="24">
        <f>I54</f>
        <v>41.22106</v>
      </c>
    </row>
    <row r="53" spans="1:9" ht="15.75">
      <c r="A53" s="77" t="s">
        <v>113</v>
      </c>
      <c r="B53" s="60" t="s">
        <v>7</v>
      </c>
      <c r="C53" s="61" t="s">
        <v>16</v>
      </c>
      <c r="D53" s="61" t="s">
        <v>16</v>
      </c>
      <c r="E53" s="62" t="s">
        <v>78</v>
      </c>
      <c r="F53" s="62"/>
      <c r="G53" s="64">
        <f>G54</f>
        <v>41.22106</v>
      </c>
      <c r="H53" s="64">
        <f>H54</f>
        <v>41.22106</v>
      </c>
      <c r="I53" s="64">
        <f>I54</f>
        <v>41.22106</v>
      </c>
    </row>
    <row r="54" spans="1:9" ht="17.25" customHeight="1">
      <c r="A54" s="12" t="s">
        <v>3</v>
      </c>
      <c r="B54" s="44" t="s">
        <v>7</v>
      </c>
      <c r="C54" s="43" t="s">
        <v>16</v>
      </c>
      <c r="D54" s="43" t="s">
        <v>16</v>
      </c>
      <c r="E54" s="22" t="s">
        <v>78</v>
      </c>
      <c r="F54" s="22" t="s">
        <v>5</v>
      </c>
      <c r="G54" s="24">
        <v>41.22106</v>
      </c>
      <c r="H54" s="24">
        <v>41.22106</v>
      </c>
      <c r="I54" s="24">
        <v>41.22106</v>
      </c>
    </row>
    <row r="55" spans="1:9" ht="18" customHeight="1">
      <c r="A55" s="53" t="s">
        <v>97</v>
      </c>
      <c r="B55" s="60" t="s">
        <v>7</v>
      </c>
      <c r="C55" s="61" t="s">
        <v>29</v>
      </c>
      <c r="D55" s="61" t="s">
        <v>114</v>
      </c>
      <c r="E55" s="62"/>
      <c r="F55" s="62"/>
      <c r="G55" s="64">
        <f>G57</f>
        <v>86</v>
      </c>
      <c r="H55" s="64">
        <f>H57</f>
        <v>86</v>
      </c>
      <c r="I55" s="64">
        <f>I57</f>
        <v>86</v>
      </c>
    </row>
    <row r="56" spans="1:9" ht="17.25" customHeight="1">
      <c r="A56" s="76" t="s">
        <v>115</v>
      </c>
      <c r="B56" s="44" t="s">
        <v>7</v>
      </c>
      <c r="C56" s="43" t="s">
        <v>29</v>
      </c>
      <c r="D56" s="43" t="s">
        <v>9</v>
      </c>
      <c r="E56" s="22" t="s">
        <v>98</v>
      </c>
      <c r="F56" s="22"/>
      <c r="G56" s="24">
        <f aca="true" t="shared" si="5" ref="G56:I57">G57</f>
        <v>86</v>
      </c>
      <c r="H56" s="24">
        <f t="shared" si="5"/>
        <v>86</v>
      </c>
      <c r="I56" s="24">
        <f t="shared" si="5"/>
        <v>86</v>
      </c>
    </row>
    <row r="57" spans="1:9" s="75" customFormat="1" ht="28.5" customHeight="1">
      <c r="A57" s="5" t="s">
        <v>116</v>
      </c>
      <c r="B57" s="44" t="s">
        <v>7</v>
      </c>
      <c r="C57" s="43" t="s">
        <v>29</v>
      </c>
      <c r="D57" s="43" t="s">
        <v>9</v>
      </c>
      <c r="E57" s="22" t="s">
        <v>98</v>
      </c>
      <c r="F57" s="22"/>
      <c r="G57" s="24">
        <f t="shared" si="5"/>
        <v>86</v>
      </c>
      <c r="H57" s="24">
        <f t="shared" si="5"/>
        <v>86</v>
      </c>
      <c r="I57" s="24">
        <f t="shared" si="5"/>
        <v>86</v>
      </c>
    </row>
    <row r="58" spans="1:9" s="75" customFormat="1" ht="31.5">
      <c r="A58" s="5" t="s">
        <v>25</v>
      </c>
      <c r="B58" s="44" t="s">
        <v>7</v>
      </c>
      <c r="C58" s="43" t="s">
        <v>29</v>
      </c>
      <c r="D58" s="43" t="s">
        <v>9</v>
      </c>
      <c r="E58" s="22" t="s">
        <v>99</v>
      </c>
      <c r="F58" s="22" t="s">
        <v>26</v>
      </c>
      <c r="G58" s="24">
        <v>86</v>
      </c>
      <c r="H58" s="24">
        <v>86</v>
      </c>
      <c r="I58" s="24">
        <v>86</v>
      </c>
    </row>
    <row r="59" spans="1:9" s="75" customFormat="1" ht="31.5">
      <c r="A59" s="89" t="s">
        <v>139</v>
      </c>
      <c r="B59" s="44" t="s">
        <v>7</v>
      </c>
      <c r="C59" s="43" t="s">
        <v>9</v>
      </c>
      <c r="D59" s="43" t="s">
        <v>14</v>
      </c>
      <c r="E59" s="22" t="s">
        <v>140</v>
      </c>
      <c r="F59" s="22" t="s">
        <v>26</v>
      </c>
      <c r="G59" s="24">
        <v>27.07795</v>
      </c>
      <c r="H59" s="24"/>
      <c r="I59" s="24"/>
    </row>
    <row r="60" spans="1:9" s="75" customFormat="1" ht="31.5">
      <c r="A60" s="89" t="s">
        <v>141</v>
      </c>
      <c r="B60" s="44" t="s">
        <v>7</v>
      </c>
      <c r="C60" s="43" t="s">
        <v>29</v>
      </c>
      <c r="D60" s="43" t="s">
        <v>11</v>
      </c>
      <c r="E60" s="22" t="s">
        <v>142</v>
      </c>
      <c r="F60" s="22" t="s">
        <v>26</v>
      </c>
      <c r="G60" s="24">
        <v>206.89245</v>
      </c>
      <c r="H60" s="24"/>
      <c r="I60" s="24"/>
    </row>
    <row r="61" spans="1:9" s="75" customFormat="1" ht="18" customHeight="1">
      <c r="A61" s="65" t="s">
        <v>102</v>
      </c>
      <c r="B61" s="60"/>
      <c r="C61" s="61"/>
      <c r="D61" s="61"/>
      <c r="E61" s="62"/>
      <c r="F61" s="62"/>
      <c r="G61" s="63">
        <f>G12+G42+G48+G55+G59+G60</f>
        <v>4139.39552</v>
      </c>
      <c r="H61" s="63">
        <f>H12+H42+H48+H55</f>
        <v>3584.3817499999996</v>
      </c>
      <c r="I61" s="63">
        <f>I12+I42+I48+I55</f>
        <v>3586.0817499999994</v>
      </c>
    </row>
    <row r="62" spans="1:9" s="75" customFormat="1" ht="57.75">
      <c r="A62" s="66" t="s">
        <v>46</v>
      </c>
      <c r="B62" s="69" t="s">
        <v>7</v>
      </c>
      <c r="C62" s="70"/>
      <c r="D62" s="70"/>
      <c r="E62" s="71" t="s">
        <v>92</v>
      </c>
      <c r="F62" s="72"/>
      <c r="G62" s="73">
        <f>G64+G66</f>
        <v>534</v>
      </c>
      <c r="H62" s="73">
        <f>H64+H66</f>
        <v>127.79</v>
      </c>
      <c r="I62" s="73">
        <f>I64+I66</f>
        <v>127.79</v>
      </c>
    </row>
    <row r="63" spans="1:9" s="75" customFormat="1" ht="31.5">
      <c r="A63" s="29" t="s">
        <v>47</v>
      </c>
      <c r="B63" s="45" t="s">
        <v>7</v>
      </c>
      <c r="C63" s="45" t="s">
        <v>11</v>
      </c>
      <c r="D63" s="45" t="s">
        <v>15</v>
      </c>
      <c r="E63" s="20" t="s">
        <v>93</v>
      </c>
      <c r="F63" s="20"/>
      <c r="G63" s="21">
        <f>G64</f>
        <v>1</v>
      </c>
      <c r="H63" s="21">
        <f>H64</f>
        <v>1</v>
      </c>
      <c r="I63" s="21">
        <f>I64</f>
        <v>1</v>
      </c>
    </row>
    <row r="64" spans="1:9" s="75" customFormat="1" ht="30.75" customHeight="1">
      <c r="A64" s="12" t="s">
        <v>25</v>
      </c>
      <c r="B64" s="46" t="s">
        <v>7</v>
      </c>
      <c r="C64" s="46" t="s">
        <v>11</v>
      </c>
      <c r="D64" s="46" t="s">
        <v>15</v>
      </c>
      <c r="E64" s="26" t="s">
        <v>93</v>
      </c>
      <c r="F64" s="26" t="s">
        <v>26</v>
      </c>
      <c r="G64" s="27">
        <v>1</v>
      </c>
      <c r="H64" s="27">
        <v>1</v>
      </c>
      <c r="I64" s="27">
        <v>1</v>
      </c>
    </row>
    <row r="65" spans="1:9" s="75" customFormat="1" ht="30.75" customHeight="1">
      <c r="A65" s="32" t="s">
        <v>60</v>
      </c>
      <c r="B65" s="45" t="s">
        <v>7</v>
      </c>
      <c r="C65" s="45" t="s">
        <v>11</v>
      </c>
      <c r="D65" s="45" t="s">
        <v>29</v>
      </c>
      <c r="E65" s="20" t="s">
        <v>94</v>
      </c>
      <c r="F65" s="20"/>
      <c r="G65" s="21">
        <v>533</v>
      </c>
      <c r="H65" s="21">
        <v>126.79</v>
      </c>
      <c r="I65" s="21">
        <v>126.79</v>
      </c>
    </row>
    <row r="66" spans="1:9" s="75" customFormat="1" ht="30.75" customHeight="1">
      <c r="A66" s="12" t="s">
        <v>25</v>
      </c>
      <c r="B66" s="46" t="s">
        <v>7</v>
      </c>
      <c r="C66" s="46" t="s">
        <v>11</v>
      </c>
      <c r="D66" s="46" t="s">
        <v>29</v>
      </c>
      <c r="E66" s="26" t="s">
        <v>94</v>
      </c>
      <c r="F66" s="26" t="s">
        <v>26</v>
      </c>
      <c r="G66" s="27">
        <v>533</v>
      </c>
      <c r="H66" s="27">
        <v>126.79</v>
      </c>
      <c r="I66" s="27">
        <v>126.79</v>
      </c>
    </row>
    <row r="67" spans="1:9" s="75" customFormat="1" ht="30.75" customHeight="1">
      <c r="A67" s="53" t="s">
        <v>48</v>
      </c>
      <c r="B67" s="69" t="s">
        <v>7</v>
      </c>
      <c r="C67" s="69"/>
      <c r="D67" s="69"/>
      <c r="E67" s="71" t="s">
        <v>95</v>
      </c>
      <c r="F67" s="71"/>
      <c r="G67" s="74">
        <f aca="true" t="shared" si="6" ref="G67:I68">G68</f>
        <v>6</v>
      </c>
      <c r="H67" s="74">
        <f t="shared" si="6"/>
        <v>6</v>
      </c>
      <c r="I67" s="74">
        <f t="shared" si="6"/>
        <v>6</v>
      </c>
    </row>
    <row r="68" spans="1:9" s="75" customFormat="1" ht="45" customHeight="1">
      <c r="A68" s="12" t="s">
        <v>47</v>
      </c>
      <c r="B68" s="46" t="s">
        <v>7</v>
      </c>
      <c r="C68" s="46" t="s">
        <v>11</v>
      </c>
      <c r="D68" s="46" t="s">
        <v>49</v>
      </c>
      <c r="E68" s="26" t="s">
        <v>96</v>
      </c>
      <c r="F68" s="26"/>
      <c r="G68" s="28">
        <f t="shared" si="6"/>
        <v>6</v>
      </c>
      <c r="H68" s="28">
        <f t="shared" si="6"/>
        <v>6</v>
      </c>
      <c r="I68" s="28">
        <f t="shared" si="6"/>
        <v>6</v>
      </c>
    </row>
    <row r="69" spans="1:9" s="75" customFormat="1" ht="31.5">
      <c r="A69" s="12" t="s">
        <v>25</v>
      </c>
      <c r="B69" s="46" t="s">
        <v>7</v>
      </c>
      <c r="C69" s="46" t="s">
        <v>11</v>
      </c>
      <c r="D69" s="46" t="s">
        <v>49</v>
      </c>
      <c r="E69" s="26" t="s">
        <v>96</v>
      </c>
      <c r="F69" s="26" t="s">
        <v>26</v>
      </c>
      <c r="G69" s="28">
        <v>6</v>
      </c>
      <c r="H69" s="28">
        <v>6</v>
      </c>
      <c r="I69" s="28">
        <v>6</v>
      </c>
    </row>
    <row r="70" spans="1:9" s="75" customFormat="1" ht="57.75">
      <c r="A70" s="66" t="s">
        <v>56</v>
      </c>
      <c r="B70" s="54" t="s">
        <v>7</v>
      </c>
      <c r="C70" s="55" t="s">
        <v>12</v>
      </c>
      <c r="D70" s="55" t="s">
        <v>16</v>
      </c>
      <c r="E70" s="59" t="s">
        <v>66</v>
      </c>
      <c r="F70" s="59"/>
      <c r="G70" s="57">
        <f aca="true" t="shared" si="7" ref="G70:I71">G71</f>
        <v>12.824</v>
      </c>
      <c r="H70" s="57">
        <f t="shared" si="7"/>
        <v>4</v>
      </c>
      <c r="I70" s="57">
        <f t="shared" si="7"/>
        <v>4</v>
      </c>
    </row>
    <row r="71" spans="1:9" s="75" customFormat="1" ht="30">
      <c r="A71" s="47" t="s">
        <v>61</v>
      </c>
      <c r="B71" s="45" t="s">
        <v>7</v>
      </c>
      <c r="C71" s="45" t="s">
        <v>12</v>
      </c>
      <c r="D71" s="45" t="s">
        <v>16</v>
      </c>
      <c r="E71" s="20" t="s">
        <v>67</v>
      </c>
      <c r="F71" s="20"/>
      <c r="G71" s="21">
        <f t="shared" si="7"/>
        <v>12.824</v>
      </c>
      <c r="H71" s="21">
        <f t="shared" si="7"/>
        <v>4</v>
      </c>
      <c r="I71" s="21">
        <f t="shared" si="7"/>
        <v>4</v>
      </c>
    </row>
    <row r="72" spans="1:9" s="75" customFormat="1" ht="76.5" customHeight="1">
      <c r="A72" s="48" t="s">
        <v>25</v>
      </c>
      <c r="B72" s="45" t="s">
        <v>7</v>
      </c>
      <c r="C72" s="45" t="s">
        <v>12</v>
      </c>
      <c r="D72" s="45" t="s">
        <v>16</v>
      </c>
      <c r="E72" s="20" t="s">
        <v>67</v>
      </c>
      <c r="F72" s="20" t="s">
        <v>26</v>
      </c>
      <c r="G72" s="21">
        <v>12.824</v>
      </c>
      <c r="H72" s="21">
        <v>4</v>
      </c>
      <c r="I72" s="21">
        <v>4</v>
      </c>
    </row>
    <row r="73" spans="1:9" s="75" customFormat="1" ht="30">
      <c r="A73" s="47" t="s">
        <v>62</v>
      </c>
      <c r="B73" s="45" t="s">
        <v>7</v>
      </c>
      <c r="C73" s="45" t="s">
        <v>12</v>
      </c>
      <c r="D73" s="45" t="s">
        <v>16</v>
      </c>
      <c r="E73" s="22" t="s">
        <v>68</v>
      </c>
      <c r="F73" s="22"/>
      <c r="G73" s="24">
        <f>G74</f>
        <v>0</v>
      </c>
      <c r="H73" s="24">
        <f>H74</f>
        <v>0</v>
      </c>
      <c r="I73" s="24">
        <f>I74</f>
        <v>0</v>
      </c>
    </row>
    <row r="74" spans="1:9" s="75" customFormat="1" ht="31.5" customHeight="1">
      <c r="A74" s="48" t="s">
        <v>25</v>
      </c>
      <c r="B74" s="45" t="s">
        <v>7</v>
      </c>
      <c r="C74" s="45" t="s">
        <v>12</v>
      </c>
      <c r="D74" s="45" t="s">
        <v>16</v>
      </c>
      <c r="E74" s="22" t="s">
        <v>68</v>
      </c>
      <c r="F74" s="22" t="s">
        <v>26</v>
      </c>
      <c r="G74" s="24">
        <v>0</v>
      </c>
      <c r="H74" s="24">
        <v>0</v>
      </c>
      <c r="I74" s="24">
        <v>0</v>
      </c>
    </row>
    <row r="75" spans="1:9" s="75" customFormat="1" ht="30.75" customHeight="1">
      <c r="A75" s="68" t="s">
        <v>45</v>
      </c>
      <c r="B75" s="55"/>
      <c r="C75" s="55"/>
      <c r="D75" s="55"/>
      <c r="E75" s="56" t="s">
        <v>90</v>
      </c>
      <c r="F75" s="59"/>
      <c r="G75" s="57">
        <f>G76</f>
        <v>196.71777</v>
      </c>
      <c r="H75" s="57">
        <v>0</v>
      </c>
      <c r="I75" s="57">
        <v>0</v>
      </c>
    </row>
    <row r="76" spans="1:9" s="75" customFormat="1" ht="30" customHeight="1">
      <c r="A76" s="33" t="s">
        <v>59</v>
      </c>
      <c r="B76" s="42" t="s">
        <v>7</v>
      </c>
      <c r="C76" s="42" t="s">
        <v>12</v>
      </c>
      <c r="D76" s="42" t="s">
        <v>15</v>
      </c>
      <c r="E76" s="10" t="s">
        <v>91</v>
      </c>
      <c r="F76" s="10"/>
      <c r="G76" s="11">
        <f>G77</f>
        <v>196.71777</v>
      </c>
      <c r="H76" s="11">
        <f>H77</f>
        <v>0</v>
      </c>
      <c r="I76" s="11">
        <f>I77</f>
        <v>0</v>
      </c>
    </row>
    <row r="77" spans="1:9" s="75" customFormat="1" ht="32.25" customHeight="1">
      <c r="A77" s="12" t="s">
        <v>25</v>
      </c>
      <c r="B77" s="43" t="s">
        <v>7</v>
      </c>
      <c r="C77" s="43" t="s">
        <v>12</v>
      </c>
      <c r="D77" s="43" t="s">
        <v>15</v>
      </c>
      <c r="E77" s="22" t="s">
        <v>91</v>
      </c>
      <c r="F77" s="22" t="s">
        <v>26</v>
      </c>
      <c r="G77" s="24">
        <v>196.71777</v>
      </c>
      <c r="H77" s="24">
        <v>0</v>
      </c>
      <c r="I77" s="24">
        <v>0</v>
      </c>
    </row>
    <row r="78" spans="1:9" s="75" customFormat="1" ht="19.5" customHeight="1">
      <c r="A78" s="53" t="s">
        <v>58</v>
      </c>
      <c r="B78" s="54" t="s">
        <v>7</v>
      </c>
      <c r="C78" s="54"/>
      <c r="D78" s="54"/>
      <c r="E78" s="56" t="s">
        <v>87</v>
      </c>
      <c r="F78" s="59"/>
      <c r="G78" s="57">
        <v>80</v>
      </c>
      <c r="H78" s="57">
        <v>80</v>
      </c>
      <c r="I78" s="57">
        <v>80</v>
      </c>
    </row>
    <row r="79" spans="1:9" s="75" customFormat="1" ht="30.75" customHeight="1">
      <c r="A79" s="5" t="s">
        <v>44</v>
      </c>
      <c r="B79" s="42" t="s">
        <v>7</v>
      </c>
      <c r="C79" s="42" t="s">
        <v>16</v>
      </c>
      <c r="D79" s="42" t="s">
        <v>9</v>
      </c>
      <c r="E79" s="10" t="s">
        <v>88</v>
      </c>
      <c r="F79" s="8"/>
      <c r="G79" s="11">
        <f>G80</f>
        <v>80</v>
      </c>
      <c r="H79" s="11">
        <f>H80</f>
        <v>80</v>
      </c>
      <c r="I79" s="11">
        <f>I80</f>
        <v>80</v>
      </c>
    </row>
    <row r="80" spans="1:9" s="75" customFormat="1" ht="31.5">
      <c r="A80" s="12" t="s">
        <v>25</v>
      </c>
      <c r="B80" s="43" t="s">
        <v>7</v>
      </c>
      <c r="C80" s="43" t="s">
        <v>16</v>
      </c>
      <c r="D80" s="43" t="s">
        <v>9</v>
      </c>
      <c r="E80" s="22" t="s">
        <v>88</v>
      </c>
      <c r="F80" s="22" t="s">
        <v>26</v>
      </c>
      <c r="G80" s="25">
        <v>80</v>
      </c>
      <c r="H80" s="25">
        <v>80</v>
      </c>
      <c r="I80" s="25">
        <v>80</v>
      </c>
    </row>
    <row r="81" spans="1:9" s="75" customFormat="1" ht="15.75">
      <c r="A81" s="5" t="s">
        <v>27</v>
      </c>
      <c r="B81" s="42" t="s">
        <v>7</v>
      </c>
      <c r="C81" s="42" t="s">
        <v>16</v>
      </c>
      <c r="D81" s="42" t="s">
        <v>10</v>
      </c>
      <c r="E81" s="10" t="s">
        <v>89</v>
      </c>
      <c r="F81" s="10"/>
      <c r="G81" s="11">
        <v>0</v>
      </c>
      <c r="H81" s="11">
        <v>0</v>
      </c>
      <c r="I81" s="11">
        <v>0</v>
      </c>
    </row>
    <row r="82" spans="1:9" s="75" customFormat="1" ht="34.5" customHeight="1">
      <c r="A82" s="12" t="s">
        <v>25</v>
      </c>
      <c r="B82" s="43" t="s">
        <v>7</v>
      </c>
      <c r="C82" s="43" t="s">
        <v>16</v>
      </c>
      <c r="D82" s="43" t="s">
        <v>10</v>
      </c>
      <c r="E82" s="22" t="s">
        <v>89</v>
      </c>
      <c r="F82" s="22" t="s">
        <v>26</v>
      </c>
      <c r="G82" s="24">
        <v>0</v>
      </c>
      <c r="H82" s="24">
        <v>0</v>
      </c>
      <c r="I82" s="24">
        <v>0</v>
      </c>
    </row>
    <row r="83" spans="1:9" s="75" customFormat="1" ht="47.25">
      <c r="A83" s="53" t="s">
        <v>36</v>
      </c>
      <c r="B83" s="54"/>
      <c r="C83" s="54"/>
      <c r="D83" s="54"/>
      <c r="E83" s="56" t="s">
        <v>103</v>
      </c>
      <c r="F83" s="56"/>
      <c r="G83" s="57">
        <f>G84+G87+G92</f>
        <v>1635</v>
      </c>
      <c r="H83" s="57">
        <f aca="true" t="shared" si="8" ref="G83:I85">H84</f>
        <v>180</v>
      </c>
      <c r="I83" s="57">
        <f t="shared" si="8"/>
        <v>190</v>
      </c>
    </row>
    <row r="84" spans="1:9" s="75" customFormat="1" ht="15.75">
      <c r="A84" s="66" t="s">
        <v>37</v>
      </c>
      <c r="B84" s="54" t="s">
        <v>7</v>
      </c>
      <c r="C84" s="55" t="s">
        <v>16</v>
      </c>
      <c r="D84" s="55" t="s">
        <v>11</v>
      </c>
      <c r="E84" s="59" t="s">
        <v>63</v>
      </c>
      <c r="F84" s="59"/>
      <c r="G84" s="67">
        <f t="shared" si="8"/>
        <v>161.968</v>
      </c>
      <c r="H84" s="67">
        <f t="shared" si="8"/>
        <v>180</v>
      </c>
      <c r="I84" s="67">
        <f t="shared" si="8"/>
        <v>190</v>
      </c>
    </row>
    <row r="85" spans="1:9" s="75" customFormat="1" ht="21" customHeight="1">
      <c r="A85" s="32" t="s">
        <v>55</v>
      </c>
      <c r="B85" s="16" t="s">
        <v>7</v>
      </c>
      <c r="C85" s="42" t="s">
        <v>16</v>
      </c>
      <c r="D85" s="42" t="s">
        <v>11</v>
      </c>
      <c r="E85" s="10" t="s">
        <v>64</v>
      </c>
      <c r="F85" s="10"/>
      <c r="G85" s="11">
        <f t="shared" si="8"/>
        <v>161.968</v>
      </c>
      <c r="H85" s="11">
        <f t="shared" si="8"/>
        <v>180</v>
      </c>
      <c r="I85" s="11">
        <f t="shared" si="8"/>
        <v>190</v>
      </c>
    </row>
    <row r="86" spans="1:9" s="75" customFormat="1" ht="26.25" customHeight="1">
      <c r="A86" s="12" t="s">
        <v>25</v>
      </c>
      <c r="B86" s="44" t="s">
        <v>7</v>
      </c>
      <c r="C86" s="43" t="s">
        <v>16</v>
      </c>
      <c r="D86" s="43" t="s">
        <v>11</v>
      </c>
      <c r="E86" s="22" t="s">
        <v>65</v>
      </c>
      <c r="F86" s="22" t="s">
        <v>26</v>
      </c>
      <c r="G86" s="24">
        <v>161.968</v>
      </c>
      <c r="H86" s="24">
        <v>180</v>
      </c>
      <c r="I86" s="24">
        <v>190</v>
      </c>
    </row>
    <row r="87" spans="1:9" s="75" customFormat="1" ht="26.25" customHeight="1">
      <c r="A87" s="39" t="s">
        <v>131</v>
      </c>
      <c r="B87" s="86" t="s">
        <v>7</v>
      </c>
      <c r="C87" s="86" t="s">
        <v>16</v>
      </c>
      <c r="D87" s="86" t="s">
        <v>11</v>
      </c>
      <c r="E87" s="86" t="s">
        <v>137</v>
      </c>
      <c r="F87" s="87" t="s">
        <v>26</v>
      </c>
      <c r="G87" s="88">
        <v>1413.032</v>
      </c>
      <c r="H87" s="88">
        <v>0</v>
      </c>
      <c r="I87" s="88">
        <v>0</v>
      </c>
    </row>
    <row r="88" spans="1:9" s="75" customFormat="1" ht="12" customHeight="1">
      <c r="A88" s="38" t="s">
        <v>132</v>
      </c>
      <c r="B88" s="84" t="s">
        <v>7</v>
      </c>
      <c r="C88" s="84" t="s">
        <v>16</v>
      </c>
      <c r="D88" s="84" t="s">
        <v>11</v>
      </c>
      <c r="E88" s="84" t="s">
        <v>137</v>
      </c>
      <c r="F88" s="22" t="s">
        <v>26</v>
      </c>
      <c r="G88" s="85">
        <v>1413.032</v>
      </c>
      <c r="H88" s="85">
        <v>0</v>
      </c>
      <c r="I88" s="85">
        <v>0</v>
      </c>
    </row>
    <row r="89" spans="1:9" s="75" customFormat="1" ht="16.5" customHeight="1">
      <c r="A89" s="38" t="s">
        <v>133</v>
      </c>
      <c r="B89" s="84" t="s">
        <v>7</v>
      </c>
      <c r="C89" s="84" t="s">
        <v>16</v>
      </c>
      <c r="D89" s="84" t="s">
        <v>11</v>
      </c>
      <c r="E89" s="84" t="s">
        <v>137</v>
      </c>
      <c r="F89" s="22" t="s">
        <v>26</v>
      </c>
      <c r="G89" s="85">
        <v>1000</v>
      </c>
      <c r="H89" s="85">
        <v>0</v>
      </c>
      <c r="I89" s="85">
        <v>0</v>
      </c>
    </row>
    <row r="90" spans="1:9" s="75" customFormat="1" ht="16.5" customHeight="1">
      <c r="A90" s="38" t="s">
        <v>134</v>
      </c>
      <c r="B90" s="84" t="s">
        <v>7</v>
      </c>
      <c r="C90" s="84" t="s">
        <v>16</v>
      </c>
      <c r="D90" s="84" t="s">
        <v>11</v>
      </c>
      <c r="E90" s="84" t="s">
        <v>137</v>
      </c>
      <c r="F90" s="22" t="s">
        <v>26</v>
      </c>
      <c r="G90" s="85">
        <v>398.032</v>
      </c>
      <c r="H90" s="85">
        <v>0</v>
      </c>
      <c r="I90" s="85">
        <v>0</v>
      </c>
    </row>
    <row r="91" spans="1:9" s="75" customFormat="1" ht="15" customHeight="1">
      <c r="A91" s="38" t="s">
        <v>135</v>
      </c>
      <c r="B91" s="84" t="s">
        <v>7</v>
      </c>
      <c r="C91" s="84" t="s">
        <v>16</v>
      </c>
      <c r="D91" s="84" t="s">
        <v>11</v>
      </c>
      <c r="E91" s="84" t="s">
        <v>137</v>
      </c>
      <c r="F91" s="22" t="s">
        <v>26</v>
      </c>
      <c r="G91" s="85">
        <v>15</v>
      </c>
      <c r="H91" s="85">
        <v>0</v>
      </c>
      <c r="I91" s="85">
        <v>0</v>
      </c>
    </row>
    <row r="92" spans="1:9" s="75" customFormat="1" ht="13.5" customHeight="1">
      <c r="A92" s="38" t="s">
        <v>136</v>
      </c>
      <c r="B92" s="84" t="s">
        <v>7</v>
      </c>
      <c r="C92" s="84" t="s">
        <v>16</v>
      </c>
      <c r="D92" s="84" t="s">
        <v>11</v>
      </c>
      <c r="E92" s="84" t="s">
        <v>138</v>
      </c>
      <c r="F92" s="22" t="s">
        <v>26</v>
      </c>
      <c r="G92" s="85">
        <v>60</v>
      </c>
      <c r="H92" s="85">
        <v>0</v>
      </c>
      <c r="I92" s="85">
        <v>0</v>
      </c>
    </row>
    <row r="93" spans="1:9" s="75" customFormat="1" ht="30.75" customHeight="1">
      <c r="A93" s="53" t="s">
        <v>38</v>
      </c>
      <c r="B93" s="54"/>
      <c r="C93" s="55"/>
      <c r="D93" s="55"/>
      <c r="E93" s="56" t="s">
        <v>81</v>
      </c>
      <c r="F93" s="56"/>
      <c r="G93" s="57">
        <f>G95+G97</f>
        <v>4703.31844</v>
      </c>
      <c r="H93" s="57">
        <f>H94</f>
        <v>3875.18225</v>
      </c>
      <c r="I93" s="57">
        <f>I94</f>
        <v>3802.40125</v>
      </c>
    </row>
    <row r="94" spans="1:9" s="75" customFormat="1" ht="47.25" customHeight="1">
      <c r="A94" s="29" t="s">
        <v>57</v>
      </c>
      <c r="B94" s="16" t="s">
        <v>7</v>
      </c>
      <c r="C94" s="42" t="s">
        <v>17</v>
      </c>
      <c r="D94" s="42" t="s">
        <v>9</v>
      </c>
      <c r="E94" s="10" t="s">
        <v>82</v>
      </c>
      <c r="F94" s="10"/>
      <c r="G94" s="11">
        <f>G95+G96</f>
        <v>4703.31844</v>
      </c>
      <c r="H94" s="11">
        <f>H95+H96</f>
        <v>3875.18225</v>
      </c>
      <c r="I94" s="11">
        <f>I95+I96</f>
        <v>3802.40125</v>
      </c>
    </row>
    <row r="95" spans="1:9" s="75" customFormat="1" ht="29.25" customHeight="1">
      <c r="A95" s="12" t="s">
        <v>25</v>
      </c>
      <c r="B95" s="44" t="s">
        <v>7</v>
      </c>
      <c r="C95" s="43" t="s">
        <v>17</v>
      </c>
      <c r="D95" s="43" t="s">
        <v>9</v>
      </c>
      <c r="E95" s="22" t="s">
        <v>83</v>
      </c>
      <c r="F95" s="22" t="s">
        <v>26</v>
      </c>
      <c r="G95" s="24">
        <v>2212.85284</v>
      </c>
      <c r="H95" s="24">
        <v>1384.71665</v>
      </c>
      <c r="I95" s="24">
        <v>1311.93565</v>
      </c>
    </row>
    <row r="96" spans="1:9" s="75" customFormat="1" ht="29.25" customHeight="1">
      <c r="A96" s="5" t="s">
        <v>42</v>
      </c>
      <c r="B96" s="16" t="s">
        <v>7</v>
      </c>
      <c r="C96" s="42" t="s">
        <v>17</v>
      </c>
      <c r="D96" s="42" t="s">
        <v>9</v>
      </c>
      <c r="E96" s="10" t="s">
        <v>84</v>
      </c>
      <c r="F96" s="10"/>
      <c r="G96" s="11">
        <f>G97</f>
        <v>2490.4656</v>
      </c>
      <c r="H96" s="11">
        <f>H97</f>
        <v>2490.4656</v>
      </c>
      <c r="I96" s="11">
        <f>I97</f>
        <v>2490.4656</v>
      </c>
    </row>
    <row r="97" spans="1:9" ht="31.5">
      <c r="A97" s="12" t="s">
        <v>3</v>
      </c>
      <c r="B97" s="44" t="s">
        <v>7</v>
      </c>
      <c r="C97" s="43" t="s">
        <v>17</v>
      </c>
      <c r="D97" s="43" t="s">
        <v>9</v>
      </c>
      <c r="E97" s="22" t="s">
        <v>84</v>
      </c>
      <c r="F97" s="22" t="s">
        <v>5</v>
      </c>
      <c r="G97" s="24">
        <v>2490.4656</v>
      </c>
      <c r="H97" s="24">
        <v>2490.4656</v>
      </c>
      <c r="I97" s="24">
        <v>2490.4656</v>
      </c>
    </row>
    <row r="98" spans="1:9" ht="15.75">
      <c r="A98" s="5" t="s">
        <v>43</v>
      </c>
      <c r="B98" s="16" t="s">
        <v>7</v>
      </c>
      <c r="C98" s="42" t="s">
        <v>13</v>
      </c>
      <c r="D98" s="42" t="s">
        <v>16</v>
      </c>
      <c r="E98" s="10" t="s">
        <v>85</v>
      </c>
      <c r="F98" s="10"/>
      <c r="G98" s="11">
        <v>0</v>
      </c>
      <c r="H98" s="11">
        <v>0</v>
      </c>
      <c r="I98" s="11">
        <v>0</v>
      </c>
    </row>
    <row r="99" spans="1:9" ht="31.5">
      <c r="A99" s="12" t="s">
        <v>25</v>
      </c>
      <c r="B99" s="44" t="s">
        <v>7</v>
      </c>
      <c r="C99" s="43" t="s">
        <v>13</v>
      </c>
      <c r="D99" s="43" t="s">
        <v>16</v>
      </c>
      <c r="E99" s="22" t="s">
        <v>86</v>
      </c>
      <c r="F99" s="22" t="s">
        <v>26</v>
      </c>
      <c r="G99" s="24">
        <v>0</v>
      </c>
      <c r="H99" s="24">
        <v>0</v>
      </c>
      <c r="I99" s="24">
        <v>0</v>
      </c>
    </row>
    <row r="100" spans="1:9" ht="16.5" customHeight="1">
      <c r="A100" s="68" t="s">
        <v>50</v>
      </c>
      <c r="B100" s="54"/>
      <c r="C100" s="54"/>
      <c r="D100" s="54"/>
      <c r="E100" s="56"/>
      <c r="F100" s="56"/>
      <c r="G100" s="57">
        <f>G62+G67+G70+G75+G78+G83+G93</f>
        <v>7167.86021</v>
      </c>
      <c r="H100" s="57">
        <f>H62+H67+H70+H75+H78+H83+H93</f>
        <v>4272.97225</v>
      </c>
      <c r="I100" s="57">
        <f>I62+I67+I70+I75+I78+I83+I93</f>
        <v>4210.19125</v>
      </c>
    </row>
    <row r="101" spans="1:9" ht="15.75">
      <c r="A101" s="53" t="s">
        <v>51</v>
      </c>
      <c r="B101" s="54"/>
      <c r="C101" s="54"/>
      <c r="D101" s="54"/>
      <c r="E101" s="56"/>
      <c r="F101" s="56"/>
      <c r="G101" s="57">
        <f>G100+G61</f>
        <v>11307.25573</v>
      </c>
      <c r="H101" s="57">
        <f>H100+H61</f>
        <v>7857.353999999999</v>
      </c>
      <c r="I101" s="57">
        <f>I61+I100</f>
        <v>7796.272999999999</v>
      </c>
    </row>
    <row r="102" spans="1:7" ht="18.75">
      <c r="A102" s="14"/>
      <c r="B102" s="1"/>
      <c r="C102" s="1"/>
      <c r="D102" s="1"/>
      <c r="E102" s="1"/>
      <c r="F102" s="1"/>
      <c r="G102" s="15"/>
    </row>
    <row r="103" ht="12.75">
      <c r="G103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blackAndWhite="1" fitToHeight="100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2020-07-20T01:04:21Z</cp:lastPrinted>
  <dcterms:created xsi:type="dcterms:W3CDTF">2002-11-05T02:31:31Z</dcterms:created>
  <dcterms:modified xsi:type="dcterms:W3CDTF">2020-07-20T01:04:40Z</dcterms:modified>
  <cp:category/>
  <cp:version/>
  <cp:contentType/>
  <cp:contentStatus/>
</cp:coreProperties>
</file>