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00" activeTab="0"/>
  </bookViews>
  <sheets>
    <sheet name="Лист1" sheetId="1" r:id="rId1"/>
  </sheets>
  <definedNames>
    <definedName name="_xlnm.Print_Area" localSheetId="0">'Лист1'!$A$1:$X$30</definedName>
  </definedNames>
  <calcPr fullCalcOnLoad="1"/>
</workbook>
</file>

<file path=xl/sharedStrings.xml><?xml version="1.0" encoding="utf-8"?>
<sst xmlns="http://schemas.openxmlformats.org/spreadsheetml/2006/main" count="59" uniqueCount="50">
  <si>
    <t>Приложение № 1</t>
  </si>
  <si>
    <t>С Т А В К И</t>
  </si>
  <si>
    <t>№ п/п</t>
  </si>
  <si>
    <t>Сельское поселение</t>
  </si>
  <si>
    <t>отопление</t>
  </si>
  <si>
    <t>тариф прим. для расчета размера платы граждан, руб.(с НДС)</t>
  </si>
  <si>
    <t>Утвержденный тариф (с НДС)</t>
  </si>
  <si>
    <t>с.Бардагон</t>
  </si>
  <si>
    <t>Норматив (м3/чел. - мес.)</t>
  </si>
  <si>
    <t>ставка оплаты (руб./м2)</t>
  </si>
  <si>
    <t>ставка оплаты (руб./чел.-мес.)</t>
  </si>
  <si>
    <t>с.Желтоярово</t>
  </si>
  <si>
    <t>с.Климоуцы</t>
  </si>
  <si>
    <t>с.Москвитино, ул.Гагарина, 1</t>
  </si>
  <si>
    <t>с.Сычевка</t>
  </si>
  <si>
    <t>с.Черниговка</t>
  </si>
  <si>
    <t>-</t>
  </si>
  <si>
    <t>технич. обслуживание</t>
  </si>
  <si>
    <t>Норматив (Гкал/м2 общей площади. - мес.)</t>
  </si>
  <si>
    <t>ставка оплаты (руб./м2 общей площади.-мес.)</t>
  </si>
  <si>
    <t>водоснабжение по нормативу и приборам учета</t>
  </si>
  <si>
    <t>водоотведение по нормативу и приборам учета</t>
  </si>
  <si>
    <t>к приказу Директора</t>
  </si>
  <si>
    <t>Вывоз ЖБО</t>
  </si>
  <si>
    <t>содержание и техническое обслуживание жилых домов</t>
  </si>
  <si>
    <t>с.Глухари, ул. Вокзальная, 1,2</t>
  </si>
  <si>
    <t>с.Новгородка, ул. Новая , все другие дома</t>
  </si>
  <si>
    <t>с.Москвитино, все другие дома</t>
  </si>
  <si>
    <t>с.Новоивановка, все другие дома</t>
  </si>
  <si>
    <t>с.Новгородка, ул. Новая , 12, 14, 16</t>
  </si>
  <si>
    <t>с.Нижние Бузули</t>
  </si>
  <si>
    <t>с.Новоивановка, ул. Нижняя, 1, 2</t>
  </si>
  <si>
    <t>с.Юхта-3, ул. Сосновый бор, 8</t>
  </si>
  <si>
    <t>с.Юхта-1, пер. Молодежный, д. 3</t>
  </si>
  <si>
    <t xml:space="preserve"> Директор ООО "КЦ"                                                                                                                      И.Л.Лебедев</t>
  </si>
  <si>
    <t>ООО " Кассовый центр "Свободненского района</t>
  </si>
  <si>
    <t>Норматив (Гкал/мз.)</t>
  </si>
  <si>
    <t>ставка оплаты подогрева,1м3</t>
  </si>
  <si>
    <t>Утвержденный тариф 
(с НДС)</t>
  </si>
  <si>
    <t>ставка оплаты подогрева,
     1м3</t>
  </si>
  <si>
    <t>Норматив,        
      (м3/чел.-мес.)</t>
  </si>
  <si>
    <t>ставка оплаты холодной воды на подогрев,по нормативу
(руб./чел.-мес.)</t>
  </si>
  <si>
    <t>стоимость подогрева 
холодной воды,м3</t>
  </si>
  <si>
    <t>стоимость подогрева холодной воды,по нормативу</t>
  </si>
  <si>
    <t>стоимость холодной  воды на подогрев( для г/в),по нормативу</t>
  </si>
  <si>
    <t>ставка оплаты подогрева  холодной воды,по нормативу
(руб./чел.-месяц)</t>
  </si>
  <si>
    <t>с.Глухари, ул. Вокзальная 1/1,
Вокзальная 8,
Овражная 5</t>
  </si>
  <si>
    <r>
      <t>от 22.06.2020г   г</t>
    </r>
    <r>
      <rPr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>№6 -пр</t>
    </r>
  </si>
  <si>
    <t>оплаты ЖКУ для граждан, проживающих в жилищном фонде Свободненского района с 01.07.2020 года по 31.12.2020 года</t>
  </si>
  <si>
    <t>с.Юхта-3, ул. Сосновый бор 6,7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</si>
</sst>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view="pageBreakPreview" zoomScaleSheetLayoutView="100" zoomScalePageLayoutView="0" workbookViewId="0" topLeftCell="B3">
      <selection activeCell="S27" sqref="S27"/>
    </sheetView>
  </sheetViews>
  <sheetFormatPr defaultColWidth="9.140625" defaultRowHeight="15"/>
  <cols>
    <col min="1" max="1" width="3.28125" style="0" customWidth="1"/>
    <col min="2" max="2" width="17.00390625" style="0" customWidth="1"/>
    <col min="3" max="3" width="8.00390625" style="0" customWidth="1"/>
    <col min="4" max="4" width="7.8515625" style="0" customWidth="1"/>
    <col min="5" max="5" width="13.00390625" style="0" customWidth="1"/>
    <col min="6" max="6" width="9.57421875" style="0" customWidth="1"/>
    <col min="7" max="7" width="8.00390625" style="0" customWidth="1"/>
    <col min="8" max="8" width="10.8515625" style="0" customWidth="1"/>
    <col min="9" max="9" width="11.7109375" style="0" customWidth="1"/>
    <col min="10" max="11" width="10.8515625" style="0" customWidth="1"/>
    <col min="12" max="14" width="8.28125" style="0" customWidth="1"/>
    <col min="15" max="16" width="8.421875" style="0" customWidth="1"/>
    <col min="17" max="17" width="7.57421875" style="0" customWidth="1"/>
    <col min="18" max="19" width="7.00390625" style="0" customWidth="1"/>
    <col min="20" max="21" width="6.7109375" style="0" customWidth="1"/>
    <col min="22" max="22" width="6.28125" style="0" customWidth="1"/>
    <col min="23" max="23" width="7.57421875" style="0" customWidth="1"/>
    <col min="24" max="24" width="7.140625" style="0" customWidth="1"/>
  </cols>
  <sheetData>
    <row r="1" spans="17:24" ht="15.75" customHeight="1">
      <c r="Q1" s="31" t="s">
        <v>0</v>
      </c>
      <c r="R1" s="31"/>
      <c r="S1" s="31"/>
      <c r="T1" s="31"/>
      <c r="U1" s="31"/>
      <c r="V1" s="31"/>
      <c r="W1" s="31"/>
      <c r="X1" s="31"/>
    </row>
    <row r="2" spans="17:24" ht="15">
      <c r="Q2" s="31" t="s">
        <v>22</v>
      </c>
      <c r="R2" s="31"/>
      <c r="S2" s="31"/>
      <c r="T2" s="31"/>
      <c r="U2" s="31"/>
      <c r="V2" s="31"/>
      <c r="W2" s="31"/>
      <c r="X2" s="31"/>
    </row>
    <row r="3" spans="17:24" ht="11.25" customHeight="1">
      <c r="Q3" s="31" t="s">
        <v>35</v>
      </c>
      <c r="R3" s="31"/>
      <c r="S3" s="31"/>
      <c r="T3" s="31"/>
      <c r="U3" s="31"/>
      <c r="V3" s="31"/>
      <c r="W3" s="31"/>
      <c r="X3" s="31"/>
    </row>
    <row r="4" spans="17:24" ht="12.75" customHeight="1">
      <c r="Q4" s="31" t="s">
        <v>47</v>
      </c>
      <c r="R4" s="31"/>
      <c r="S4" s="31"/>
      <c r="T4" s="31"/>
      <c r="U4" s="31"/>
      <c r="V4" s="31"/>
      <c r="W4" s="31"/>
      <c r="X4" s="31"/>
    </row>
    <row r="5" spans="2:24" ht="15.75">
      <c r="B5" s="32" t="s">
        <v>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2:24" ht="15">
      <c r="B6" s="27" t="s">
        <v>48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28.5" customHeight="1">
      <c r="A7" s="52" t="s">
        <v>2</v>
      </c>
      <c r="B7" s="33" t="s">
        <v>3</v>
      </c>
      <c r="C7" s="39" t="s">
        <v>42</v>
      </c>
      <c r="D7" s="40"/>
      <c r="E7" s="50"/>
      <c r="F7" s="39" t="s">
        <v>43</v>
      </c>
      <c r="G7" s="40"/>
      <c r="H7" s="50"/>
      <c r="I7" s="39" t="s">
        <v>44</v>
      </c>
      <c r="J7" s="40"/>
      <c r="K7" s="50"/>
      <c r="L7" s="43" t="s">
        <v>4</v>
      </c>
      <c r="M7" s="44"/>
      <c r="N7" s="45"/>
      <c r="O7" s="39" t="s">
        <v>20</v>
      </c>
      <c r="P7" s="40"/>
      <c r="Q7" s="40"/>
      <c r="R7" s="39" t="s">
        <v>21</v>
      </c>
      <c r="S7" s="40"/>
      <c r="T7" s="50"/>
      <c r="U7" s="28" t="s">
        <v>24</v>
      </c>
      <c r="V7" s="29"/>
      <c r="W7" s="29"/>
      <c r="X7" s="30"/>
    </row>
    <row r="8" spans="1:24" ht="42" customHeight="1">
      <c r="A8" s="52"/>
      <c r="B8" s="34"/>
      <c r="C8" s="41"/>
      <c r="D8" s="42"/>
      <c r="E8" s="51"/>
      <c r="F8" s="41"/>
      <c r="G8" s="42"/>
      <c r="H8" s="51"/>
      <c r="I8" s="41"/>
      <c r="J8" s="42"/>
      <c r="K8" s="51"/>
      <c r="L8" s="46"/>
      <c r="M8" s="47"/>
      <c r="N8" s="48"/>
      <c r="O8" s="41"/>
      <c r="P8" s="42"/>
      <c r="Q8" s="42"/>
      <c r="R8" s="41"/>
      <c r="S8" s="42"/>
      <c r="T8" s="51"/>
      <c r="U8" s="36" t="s">
        <v>23</v>
      </c>
      <c r="V8" s="37"/>
      <c r="W8" s="38"/>
      <c r="X8" s="14" t="s">
        <v>17</v>
      </c>
    </row>
    <row r="9" spans="1:24" ht="89.25" customHeight="1">
      <c r="A9" s="52"/>
      <c r="B9" s="35"/>
      <c r="C9" s="26" t="s">
        <v>38</v>
      </c>
      <c r="D9" s="25" t="s">
        <v>36</v>
      </c>
      <c r="E9" s="25" t="s">
        <v>37</v>
      </c>
      <c r="F9" s="25" t="s">
        <v>39</v>
      </c>
      <c r="G9" s="25" t="s">
        <v>40</v>
      </c>
      <c r="H9" s="25" t="s">
        <v>45</v>
      </c>
      <c r="I9" s="26" t="s">
        <v>38</v>
      </c>
      <c r="J9" s="25" t="s">
        <v>40</v>
      </c>
      <c r="K9" s="25" t="s">
        <v>41</v>
      </c>
      <c r="L9" s="2" t="s">
        <v>5</v>
      </c>
      <c r="M9" s="3" t="s">
        <v>18</v>
      </c>
      <c r="N9" s="3" t="s">
        <v>19</v>
      </c>
      <c r="O9" s="4" t="s">
        <v>6</v>
      </c>
      <c r="P9" s="3" t="s">
        <v>8</v>
      </c>
      <c r="Q9" s="3" t="s">
        <v>10</v>
      </c>
      <c r="R9" s="4" t="s">
        <v>6</v>
      </c>
      <c r="S9" s="3" t="s">
        <v>8</v>
      </c>
      <c r="T9" s="3" t="s">
        <v>10</v>
      </c>
      <c r="U9" s="4" t="s">
        <v>6</v>
      </c>
      <c r="V9" s="3" t="s">
        <v>8</v>
      </c>
      <c r="W9" s="3" t="s">
        <v>10</v>
      </c>
      <c r="X9" s="3" t="s">
        <v>9</v>
      </c>
    </row>
    <row r="10" spans="1:24" ht="15">
      <c r="A10" s="23">
        <v>1</v>
      </c>
      <c r="B10" s="1" t="s">
        <v>7</v>
      </c>
      <c r="C10" s="12">
        <v>4675.46</v>
      </c>
      <c r="D10" s="8">
        <v>0.056</v>
      </c>
      <c r="E10" s="9">
        <f>C10*D10</f>
        <v>261.82576</v>
      </c>
      <c r="F10" s="9">
        <v>261.83</v>
      </c>
      <c r="G10" s="9">
        <v>2.4</v>
      </c>
      <c r="H10" s="9">
        <f>F10*G10</f>
        <v>628.3919999999999</v>
      </c>
      <c r="I10" s="9">
        <v>90.88</v>
      </c>
      <c r="J10" s="9">
        <v>2.4</v>
      </c>
      <c r="K10" s="9">
        <f>I10*J10</f>
        <v>218.112</v>
      </c>
      <c r="L10" s="8">
        <v>3900.63</v>
      </c>
      <c r="M10" s="8">
        <v>0.026</v>
      </c>
      <c r="N10" s="9">
        <f>L10*M10</f>
        <v>101.41638</v>
      </c>
      <c r="O10" s="9">
        <v>90.88</v>
      </c>
      <c r="P10" s="8">
        <v>4.4</v>
      </c>
      <c r="Q10" s="9">
        <f>O10*P10</f>
        <v>399.872</v>
      </c>
      <c r="R10" s="8">
        <v>53.1</v>
      </c>
      <c r="S10" s="8">
        <v>6.8</v>
      </c>
      <c r="T10" s="9">
        <f>R10*S10</f>
        <v>361.08</v>
      </c>
      <c r="U10" s="8"/>
      <c r="V10" s="8"/>
      <c r="W10" s="9"/>
      <c r="X10" s="9">
        <v>17.95</v>
      </c>
    </row>
    <row r="11" spans="1:24" ht="30">
      <c r="A11" s="23">
        <v>2</v>
      </c>
      <c r="B11" s="15" t="s">
        <v>49</v>
      </c>
      <c r="C11" s="12">
        <v>4675.46</v>
      </c>
      <c r="D11" s="8">
        <v>0.056</v>
      </c>
      <c r="E11" s="9">
        <f>C11*D11</f>
        <v>261.82576</v>
      </c>
      <c r="F11" s="9">
        <v>261.83</v>
      </c>
      <c r="G11" s="9">
        <v>2.4</v>
      </c>
      <c r="H11" s="9">
        <f>F11*G11</f>
        <v>628.3919999999999</v>
      </c>
      <c r="I11" s="9">
        <v>90.88</v>
      </c>
      <c r="J11" s="9">
        <v>2.4</v>
      </c>
      <c r="K11" s="9">
        <f>I11*J11</f>
        <v>218.112</v>
      </c>
      <c r="L11" s="8">
        <v>2846.89</v>
      </c>
      <c r="M11" s="8">
        <v>0.026</v>
      </c>
      <c r="N11" s="9">
        <f aca="true" t="shared" si="0" ref="N11:N25">L11*M11</f>
        <v>74.01914</v>
      </c>
      <c r="O11" s="9">
        <v>90.88</v>
      </c>
      <c r="P11" s="8">
        <v>4.4</v>
      </c>
      <c r="Q11" s="9">
        <f aca="true" t="shared" si="1" ref="Q11:Q25">O11*P11</f>
        <v>399.872</v>
      </c>
      <c r="R11" s="9"/>
      <c r="S11" s="8"/>
      <c r="T11" s="9"/>
      <c r="U11" s="9"/>
      <c r="V11" s="8"/>
      <c r="W11" s="9"/>
      <c r="X11" s="9"/>
    </row>
    <row r="12" spans="1:24" ht="30">
      <c r="A12" s="23">
        <v>4</v>
      </c>
      <c r="B12" s="15" t="s">
        <v>32</v>
      </c>
      <c r="C12" s="12">
        <v>4675.46</v>
      </c>
      <c r="D12" s="8">
        <v>0.056</v>
      </c>
      <c r="E12" s="9">
        <f>C12*D12</f>
        <v>261.82576</v>
      </c>
      <c r="F12" s="9">
        <v>261.83</v>
      </c>
      <c r="G12" s="9">
        <v>2.4</v>
      </c>
      <c r="H12" s="9">
        <f>F12*G12</f>
        <v>628.3919999999999</v>
      </c>
      <c r="I12" s="9">
        <v>90.88</v>
      </c>
      <c r="J12" s="9">
        <v>2.4</v>
      </c>
      <c r="K12" s="9">
        <f>I12*J12</f>
        <v>218.112</v>
      </c>
      <c r="L12" s="8">
        <v>2846.89</v>
      </c>
      <c r="M12" s="8">
        <v>0.026</v>
      </c>
      <c r="N12" s="9">
        <f>L12*M12</f>
        <v>74.01914</v>
      </c>
      <c r="O12" s="9">
        <v>90.88</v>
      </c>
      <c r="P12" s="8">
        <v>4.4</v>
      </c>
      <c r="Q12" s="9">
        <f>O12*P12</f>
        <v>399.872</v>
      </c>
      <c r="R12" s="9"/>
      <c r="S12" s="8"/>
      <c r="T12" s="9"/>
      <c r="U12" s="9">
        <v>332.08</v>
      </c>
      <c r="V12" s="8">
        <v>6.8</v>
      </c>
      <c r="W12" s="9">
        <f>U12*V12</f>
        <v>2258.144</v>
      </c>
      <c r="X12" s="9"/>
    </row>
    <row r="13" spans="1:24" ht="30">
      <c r="A13" s="23">
        <v>5</v>
      </c>
      <c r="B13" s="15" t="s">
        <v>29</v>
      </c>
      <c r="C13" s="10"/>
      <c r="D13" s="10"/>
      <c r="E13" s="10"/>
      <c r="F13" s="10"/>
      <c r="G13" s="10"/>
      <c r="H13" s="10"/>
      <c r="I13" s="10"/>
      <c r="J13" s="10"/>
      <c r="K13" s="10"/>
      <c r="L13" s="8">
        <v>2411.35</v>
      </c>
      <c r="M13" s="8">
        <v>0.03117</v>
      </c>
      <c r="N13" s="9">
        <f t="shared" si="0"/>
        <v>75.1617795</v>
      </c>
      <c r="O13" s="9">
        <v>90.88</v>
      </c>
      <c r="P13" s="8">
        <v>6.8</v>
      </c>
      <c r="Q13" s="9">
        <f t="shared" si="1"/>
        <v>617.9839999999999</v>
      </c>
      <c r="R13" s="9"/>
      <c r="S13" s="8"/>
      <c r="T13" s="9"/>
      <c r="U13" s="9">
        <v>193.15</v>
      </c>
      <c r="V13" s="8">
        <v>6.8</v>
      </c>
      <c r="W13" s="9">
        <f>U13*V13</f>
        <v>1313.42</v>
      </c>
      <c r="X13" s="9">
        <v>17.95</v>
      </c>
    </row>
    <row r="14" spans="1:24" ht="45">
      <c r="A14" s="23">
        <v>6</v>
      </c>
      <c r="B14" s="15" t="s">
        <v>26</v>
      </c>
      <c r="C14" s="10"/>
      <c r="D14" s="10"/>
      <c r="E14" s="10"/>
      <c r="F14" s="10"/>
      <c r="G14" s="10"/>
      <c r="H14" s="10"/>
      <c r="I14" s="10"/>
      <c r="J14" s="10"/>
      <c r="K14" s="10"/>
      <c r="L14" s="8">
        <v>2411.35</v>
      </c>
      <c r="M14" s="8">
        <v>0.03117</v>
      </c>
      <c r="N14" s="9">
        <f>L14*M14</f>
        <v>75.1617795</v>
      </c>
      <c r="O14" s="9">
        <v>90.88</v>
      </c>
      <c r="P14" s="8">
        <v>6.8</v>
      </c>
      <c r="Q14" s="9">
        <f>O14*P14</f>
        <v>617.9839999999999</v>
      </c>
      <c r="R14" s="9"/>
      <c r="S14" s="8"/>
      <c r="T14" s="9"/>
      <c r="U14" s="9">
        <v>193.15</v>
      </c>
      <c r="V14" s="8">
        <v>6.8</v>
      </c>
      <c r="W14" s="9">
        <f>U14*V14</f>
        <v>1313.42</v>
      </c>
      <c r="X14" s="9"/>
    </row>
    <row r="15" spans="1:24" ht="15">
      <c r="A15" s="23">
        <v>7</v>
      </c>
      <c r="B15" s="1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8">
        <v>4549.98</v>
      </c>
      <c r="M15" s="8">
        <v>0.0367</v>
      </c>
      <c r="N15" s="9">
        <f t="shared" si="0"/>
        <v>166.984266</v>
      </c>
      <c r="O15" s="9">
        <v>90.88</v>
      </c>
      <c r="P15" s="8">
        <v>6.8</v>
      </c>
      <c r="Q15" s="9">
        <f t="shared" si="1"/>
        <v>617.9839999999999</v>
      </c>
      <c r="R15" s="9"/>
      <c r="S15" s="8"/>
      <c r="T15" s="9"/>
      <c r="U15" s="9">
        <v>193.15</v>
      </c>
      <c r="V15" s="8">
        <v>6.8</v>
      </c>
      <c r="W15" s="9">
        <f>U15*V15</f>
        <v>1313.42</v>
      </c>
      <c r="X15" s="8"/>
    </row>
    <row r="16" spans="1:24" ht="15">
      <c r="A16" s="23">
        <v>8</v>
      </c>
      <c r="B16" s="1" t="s">
        <v>12</v>
      </c>
      <c r="C16" s="10"/>
      <c r="D16" s="10"/>
      <c r="E16" s="10"/>
      <c r="F16" s="10"/>
      <c r="G16" s="10"/>
      <c r="H16" s="10"/>
      <c r="I16" s="10"/>
      <c r="J16" s="10"/>
      <c r="K16" s="10"/>
      <c r="L16" s="8">
        <v>4675.46</v>
      </c>
      <c r="M16" s="8">
        <v>0.039</v>
      </c>
      <c r="N16" s="9">
        <f t="shared" si="0"/>
        <v>182.34294</v>
      </c>
      <c r="O16" s="9">
        <v>90.88</v>
      </c>
      <c r="P16" s="8">
        <v>6.8</v>
      </c>
      <c r="Q16" s="9">
        <f t="shared" si="1"/>
        <v>617.9839999999999</v>
      </c>
      <c r="R16" s="8"/>
      <c r="S16" s="8"/>
      <c r="T16" s="9"/>
      <c r="U16" s="9"/>
      <c r="V16" s="8" t="s">
        <v>16</v>
      </c>
      <c r="W16" s="9" t="s">
        <v>16</v>
      </c>
      <c r="X16" s="8"/>
    </row>
    <row r="17" spans="1:24" ht="30">
      <c r="A17" s="23">
        <v>9</v>
      </c>
      <c r="B17" s="15" t="s">
        <v>25</v>
      </c>
      <c r="C17" s="10"/>
      <c r="D17" s="10"/>
      <c r="E17" s="10"/>
      <c r="F17" s="10"/>
      <c r="G17" s="10"/>
      <c r="H17" s="10"/>
      <c r="I17" s="10"/>
      <c r="J17" s="10"/>
      <c r="K17" s="10"/>
      <c r="L17" s="8">
        <v>2859.67</v>
      </c>
      <c r="M17" s="11">
        <v>0.037596</v>
      </c>
      <c r="N17" s="9">
        <f t="shared" si="0"/>
        <v>107.51215332</v>
      </c>
      <c r="O17" s="9">
        <v>90.88</v>
      </c>
      <c r="P17" s="8">
        <v>6.8</v>
      </c>
      <c r="Q17" s="9">
        <f t="shared" si="1"/>
        <v>617.9839999999999</v>
      </c>
      <c r="R17" s="8"/>
      <c r="S17" s="8"/>
      <c r="T17" s="9"/>
      <c r="U17" s="9">
        <v>193.15</v>
      </c>
      <c r="V17" s="8">
        <v>6.8</v>
      </c>
      <c r="W17" s="9">
        <f aca="true" t="shared" si="2" ref="W17:W25">U17*V17</f>
        <v>1313.42</v>
      </c>
      <c r="X17" s="8">
        <v>17.95</v>
      </c>
    </row>
    <row r="18" spans="1:24" ht="60">
      <c r="A18" s="23">
        <v>10</v>
      </c>
      <c r="B18" s="15" t="s">
        <v>46</v>
      </c>
      <c r="C18" s="10"/>
      <c r="D18" s="10"/>
      <c r="E18" s="10"/>
      <c r="F18" s="10"/>
      <c r="G18" s="10"/>
      <c r="H18" s="10"/>
      <c r="I18" s="10"/>
      <c r="J18" s="10"/>
      <c r="K18" s="10"/>
      <c r="L18" s="8">
        <v>2859.67</v>
      </c>
      <c r="M18" s="11">
        <v>0.037596</v>
      </c>
      <c r="N18" s="9">
        <f>L18*M18</f>
        <v>107.51215332</v>
      </c>
      <c r="O18" s="9">
        <v>90.88</v>
      </c>
      <c r="P18" s="8">
        <v>6.8</v>
      </c>
      <c r="Q18" s="9">
        <f>O18*P18</f>
        <v>617.9839999999999</v>
      </c>
      <c r="R18" s="8"/>
      <c r="S18" s="8"/>
      <c r="T18" s="9"/>
      <c r="U18" s="9">
        <v>193.15</v>
      </c>
      <c r="V18" s="8">
        <v>6.8</v>
      </c>
      <c r="W18" s="9">
        <f>U18*V18</f>
        <v>1313.42</v>
      </c>
      <c r="X18" s="8"/>
    </row>
    <row r="19" spans="1:24" ht="25.5" customHeight="1">
      <c r="A19" s="23">
        <v>12</v>
      </c>
      <c r="B19" s="7" t="s">
        <v>13</v>
      </c>
      <c r="C19" s="10"/>
      <c r="D19" s="10"/>
      <c r="E19" s="10"/>
      <c r="F19" s="10"/>
      <c r="G19" s="10"/>
      <c r="H19" s="10"/>
      <c r="I19" s="10"/>
      <c r="J19" s="10"/>
      <c r="K19" s="10"/>
      <c r="L19" s="9">
        <v>3410.6</v>
      </c>
      <c r="M19" s="8">
        <v>0.03672</v>
      </c>
      <c r="N19" s="9">
        <f t="shared" si="0"/>
        <v>125.237232</v>
      </c>
      <c r="O19" s="9">
        <v>90.88</v>
      </c>
      <c r="P19" s="8">
        <v>6.8</v>
      </c>
      <c r="Q19" s="9">
        <f t="shared" si="1"/>
        <v>617.9839999999999</v>
      </c>
      <c r="R19" s="8"/>
      <c r="S19" s="8"/>
      <c r="T19" s="9"/>
      <c r="U19" s="9">
        <v>193.15</v>
      </c>
      <c r="V19" s="8">
        <v>6.8</v>
      </c>
      <c r="W19" s="9">
        <f t="shared" si="2"/>
        <v>1313.42</v>
      </c>
      <c r="X19" s="8">
        <v>17.95</v>
      </c>
    </row>
    <row r="20" spans="1:24" ht="28.5" customHeight="1">
      <c r="A20" s="23">
        <v>13</v>
      </c>
      <c r="B20" s="7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8">
        <v>3431.75</v>
      </c>
      <c r="M20" s="8">
        <v>0.03974</v>
      </c>
      <c r="N20" s="9">
        <f t="shared" si="0"/>
        <v>136.377745</v>
      </c>
      <c r="O20" s="9">
        <v>90.88</v>
      </c>
      <c r="P20" s="8">
        <v>6.8</v>
      </c>
      <c r="Q20" s="9">
        <f t="shared" si="1"/>
        <v>617.9839999999999</v>
      </c>
      <c r="R20" s="8"/>
      <c r="S20" s="8"/>
      <c r="T20" s="9"/>
      <c r="U20" s="9">
        <v>193.15</v>
      </c>
      <c r="V20" s="8">
        <v>6.8</v>
      </c>
      <c r="W20" s="9">
        <f t="shared" si="2"/>
        <v>1313.42</v>
      </c>
      <c r="X20" s="8"/>
    </row>
    <row r="21" spans="1:24" ht="27.75" customHeight="1">
      <c r="A21" s="23">
        <v>14</v>
      </c>
      <c r="B21" s="15" t="s">
        <v>30</v>
      </c>
      <c r="C21" s="10"/>
      <c r="D21" s="10"/>
      <c r="E21" s="10"/>
      <c r="F21" s="10"/>
      <c r="G21" s="10"/>
      <c r="H21" s="10"/>
      <c r="I21" s="10"/>
      <c r="J21" s="10"/>
      <c r="K21" s="10"/>
      <c r="L21" s="8">
        <v>3325.06</v>
      </c>
      <c r="M21" s="8">
        <v>0.03672</v>
      </c>
      <c r="N21" s="9">
        <f>L21*M21</f>
        <v>122.0962032</v>
      </c>
      <c r="O21" s="9">
        <v>90.88</v>
      </c>
      <c r="P21" s="8">
        <v>6.8</v>
      </c>
      <c r="Q21" s="9">
        <f>O21*P21</f>
        <v>617.9839999999999</v>
      </c>
      <c r="R21" s="8"/>
      <c r="S21" s="8"/>
      <c r="T21" s="9"/>
      <c r="U21" s="9">
        <v>193.15</v>
      </c>
      <c r="V21" s="8">
        <v>6.8</v>
      </c>
      <c r="W21" s="9">
        <f>U21*V21</f>
        <v>1313.42</v>
      </c>
      <c r="X21" s="9">
        <v>17.95</v>
      </c>
    </row>
    <row r="22" spans="1:24" ht="30">
      <c r="A22" s="23">
        <v>15</v>
      </c>
      <c r="B22" s="15" t="s">
        <v>31</v>
      </c>
      <c r="C22" s="10"/>
      <c r="D22" s="10"/>
      <c r="E22" s="10"/>
      <c r="F22" s="10"/>
      <c r="G22" s="10"/>
      <c r="H22" s="10"/>
      <c r="I22" s="10"/>
      <c r="J22" s="10"/>
      <c r="K22" s="10"/>
      <c r="L22" s="9">
        <v>3921.11</v>
      </c>
      <c r="M22" s="8">
        <v>0.026</v>
      </c>
      <c r="N22" s="9">
        <f t="shared" si="0"/>
        <v>101.94886</v>
      </c>
      <c r="O22" s="9">
        <v>90.88</v>
      </c>
      <c r="P22" s="8">
        <v>6.8</v>
      </c>
      <c r="Q22" s="9">
        <f t="shared" si="1"/>
        <v>617.9839999999999</v>
      </c>
      <c r="R22" s="8"/>
      <c r="S22" s="8"/>
      <c r="T22" s="9"/>
      <c r="U22" s="9">
        <v>193.15</v>
      </c>
      <c r="V22" s="8">
        <v>6.8</v>
      </c>
      <c r="W22" s="9">
        <f t="shared" si="2"/>
        <v>1313.42</v>
      </c>
      <c r="X22" s="8">
        <v>17.95</v>
      </c>
    </row>
    <row r="23" spans="1:24" ht="30">
      <c r="A23" s="23">
        <v>16</v>
      </c>
      <c r="B23" s="15" t="s">
        <v>28</v>
      </c>
      <c r="C23" s="10"/>
      <c r="D23" s="10"/>
      <c r="E23" s="10"/>
      <c r="F23" s="10"/>
      <c r="G23" s="10"/>
      <c r="H23" s="10"/>
      <c r="I23" s="10"/>
      <c r="J23" s="10"/>
      <c r="K23" s="10"/>
      <c r="L23" s="9">
        <v>3921.11</v>
      </c>
      <c r="M23" s="8">
        <v>0.026</v>
      </c>
      <c r="N23" s="9">
        <f>L23*M23</f>
        <v>101.94886</v>
      </c>
      <c r="O23" s="9">
        <v>90.88</v>
      </c>
      <c r="P23" s="8">
        <v>6.8</v>
      </c>
      <c r="Q23" s="9">
        <f>O23*P23</f>
        <v>617.9839999999999</v>
      </c>
      <c r="R23" s="8"/>
      <c r="S23" s="8"/>
      <c r="T23" s="9"/>
      <c r="U23" s="9">
        <v>193.15</v>
      </c>
      <c r="V23" s="8">
        <v>6.8</v>
      </c>
      <c r="W23" s="9">
        <f>U23*V23</f>
        <v>1313.42</v>
      </c>
      <c r="X23" s="8"/>
    </row>
    <row r="24" spans="1:24" ht="15">
      <c r="A24" s="23">
        <v>17</v>
      </c>
      <c r="B24" s="1" t="s">
        <v>14</v>
      </c>
      <c r="C24" s="10"/>
      <c r="D24" s="10"/>
      <c r="E24" s="10"/>
      <c r="F24" s="10"/>
      <c r="G24" s="10"/>
      <c r="H24" s="10"/>
      <c r="I24" s="10"/>
      <c r="J24" s="10"/>
      <c r="K24" s="10"/>
      <c r="L24" s="8">
        <v>3692.87</v>
      </c>
      <c r="M24" s="8">
        <v>0.031</v>
      </c>
      <c r="N24" s="9">
        <f t="shared" si="0"/>
        <v>114.47896999999999</v>
      </c>
      <c r="O24" s="9">
        <v>90.88</v>
      </c>
      <c r="P24" s="8">
        <v>6.8</v>
      </c>
      <c r="Q24" s="9">
        <f t="shared" si="1"/>
        <v>617.9839999999999</v>
      </c>
      <c r="R24" s="8"/>
      <c r="S24" s="8"/>
      <c r="T24" s="9"/>
      <c r="U24" s="9">
        <v>193.15</v>
      </c>
      <c r="V24" s="8">
        <v>6.8</v>
      </c>
      <c r="W24" s="9">
        <f t="shared" si="2"/>
        <v>1313.42</v>
      </c>
      <c r="X24" s="8"/>
    </row>
    <row r="25" spans="1:24" ht="15">
      <c r="A25" s="23">
        <v>18</v>
      </c>
      <c r="B25" s="1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9">
        <v>4451.34</v>
      </c>
      <c r="M25" s="8">
        <v>0.0397</v>
      </c>
      <c r="N25" s="9">
        <f t="shared" si="0"/>
        <v>176.718198</v>
      </c>
      <c r="O25" s="9">
        <v>90.88</v>
      </c>
      <c r="P25" s="8">
        <v>6.8</v>
      </c>
      <c r="Q25" s="9">
        <f t="shared" si="1"/>
        <v>617.9839999999999</v>
      </c>
      <c r="R25" s="8"/>
      <c r="S25" s="8"/>
      <c r="T25" s="9"/>
      <c r="U25" s="9">
        <v>332.08</v>
      </c>
      <c r="V25" s="8">
        <v>6.8</v>
      </c>
      <c r="W25" s="9">
        <f t="shared" si="2"/>
        <v>2258.144</v>
      </c>
      <c r="X25" s="6"/>
    </row>
    <row r="26" spans="1:24" ht="26.25">
      <c r="A26" s="23">
        <v>19</v>
      </c>
      <c r="B26" s="22" t="s">
        <v>33</v>
      </c>
      <c r="C26" s="12"/>
      <c r="D26" s="8"/>
      <c r="E26" s="9"/>
      <c r="F26" s="9"/>
      <c r="G26" s="9"/>
      <c r="H26" s="9"/>
      <c r="I26" s="9"/>
      <c r="J26" s="9"/>
      <c r="K26" s="9"/>
      <c r="L26" s="8"/>
      <c r="M26" s="8"/>
      <c r="N26" s="9"/>
      <c r="O26" s="9"/>
      <c r="P26" s="8"/>
      <c r="Q26" s="9"/>
      <c r="R26" s="9"/>
      <c r="S26" s="8"/>
      <c r="T26" s="9"/>
      <c r="U26" s="9">
        <v>332.08</v>
      </c>
      <c r="V26" s="8">
        <v>6.8</v>
      </c>
      <c r="W26" s="9">
        <f>U26*V26</f>
        <v>2258.144</v>
      </c>
      <c r="X26" s="9"/>
    </row>
    <row r="27" spans="1:24" ht="15">
      <c r="A27" s="16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9"/>
      <c r="O27" s="19"/>
      <c r="P27" s="18"/>
      <c r="Q27" s="19"/>
      <c r="R27" s="18"/>
      <c r="S27" s="18"/>
      <c r="T27" s="19"/>
      <c r="U27" s="18"/>
      <c r="V27" s="18"/>
      <c r="W27" s="19"/>
      <c r="X27" s="20"/>
    </row>
    <row r="28" spans="2:35" ht="15">
      <c r="B28" s="49" t="s">
        <v>34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13"/>
      <c r="V28" s="13"/>
      <c r="W28" s="13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24:37" ht="15"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2:23" ht="1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13"/>
      <c r="V30" s="13"/>
      <c r="W30" s="13"/>
    </row>
  </sheetData>
  <sheetProtection/>
  <mergeCells count="18">
    <mergeCell ref="L7:N8"/>
    <mergeCell ref="B30:T30"/>
    <mergeCell ref="C7:E8"/>
    <mergeCell ref="A7:A9"/>
    <mergeCell ref="B28:T28"/>
    <mergeCell ref="R7:T8"/>
    <mergeCell ref="F7:H8"/>
    <mergeCell ref="I7:K8"/>
    <mergeCell ref="B6:X6"/>
    <mergeCell ref="U7:X7"/>
    <mergeCell ref="Q1:X1"/>
    <mergeCell ref="Q2:X2"/>
    <mergeCell ref="Q3:X3"/>
    <mergeCell ref="Q4:X4"/>
    <mergeCell ref="B5:X5"/>
    <mergeCell ref="B7:B9"/>
    <mergeCell ref="U8:W8"/>
    <mergeCell ref="O7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2020-06-22T02:35:45Z</cp:lastPrinted>
  <dcterms:created xsi:type="dcterms:W3CDTF">2010-10-06T06:11:54Z</dcterms:created>
  <dcterms:modified xsi:type="dcterms:W3CDTF">2020-07-19T23:16:34Z</dcterms:modified>
  <cp:category/>
  <cp:version/>
  <cp:contentType/>
  <cp:contentStatus/>
</cp:coreProperties>
</file>