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0" windowHeight="1063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<sst xmlns="http://schemas.openxmlformats.org/spreadsheetml/2006/main" count="389" uniqueCount="123">
  <si>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</si>
  <si>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</si>
  <si>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</si>
  <si>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</si>
  <si>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</si>
  <si>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</si>
  <si>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</si>
  <si>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</si>
  <si>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</si>
  <si>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</si>
  <si>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</si>
  <si>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</si>
  <si>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</si>
  <si>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</si>
  <si>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</si>
  <si>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</si>
  <si>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</si>
  <si>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</si>
  <si>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</si>
  <si>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</si>
  <si>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</si>
  <si>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</si>
  <si>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</si>
  <si>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</si>
  <si>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</si>
  <si>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</si>
  <si>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</si>
  <si>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</si>
  <si>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</si>
  <si>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</si>
  <si>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</si>
  <si>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</si>
  <si>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</si>
  <si>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</si>
  <si>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</si>
  <si>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</si>
  <si>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</si>
  <si>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</si>
  <si>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</si>
  <si>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</si>
  <si>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</si>
  <si>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</si>
  <si>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</si>
  <si>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</si>
  <si>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</si>
  <si>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</si>
  <si>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</si>
  <si>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</si>
  <si>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</si>
  <si>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</si>
  <si>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</si>
  <si>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</si>
  <si>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</si>
  <si>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</si>
  <si>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</si>
  <si>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</si>
  <si>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</si>
  <si>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</si>
  <si>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</si>
  <si>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</si>
  <si>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</si>
  <si>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</si>
  <si>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</si>
  <si>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</si>
  <si>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</si>
  <si>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</si>
  <si>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</si>
  <si>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</si>
  <si>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</si>
  <si>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</si>
  <si>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</si>
  <si>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</si>
  <si>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</si>
  <si>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</si>
  <si>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</si>
  <si>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</si>
  <si>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</si>
  <si>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</si>
  <si>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</si>
  <si>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</si>
  <si>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</si>
  <si>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</si>
  <si>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</si>
  <si>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</si>
  <si>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</si>
  <si>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</si>
  <si>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</si>
  <si>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</si>
  <si>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</si>
  <si>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</si>
  <si>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</si>
  <si>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</si>
  <si>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</si>
  <si>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</si>
  <si>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</si>
  <si>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</si>
  <si>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</si>
  <si>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</si>
  <si>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</si>
  <si>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</si>
  <si>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</si>
  <si>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</si>
  <si>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</si>
  <si>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</si>
  <si>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</si>
  <si>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</si>
  <si>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</si>
  <si>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</si>
  <si>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</si>
  <si>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</si>
  <si>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</si>
  <si>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Ведомственная структура расходов бюджета Нижнебузулинского сельсовета на 2021 год</t>
  </si>
  <si>
    <t xml:space="preserve"> и плановый период 2022 и 2023 годов</t>
  </si>
  <si>
    <t>2021год</t>
  </si>
  <si>
    <t>2022 год</t>
  </si>
  <si>
    <t>2023 год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</si>
  <si>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</si>
  <si>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</si>
  <si>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</si>
  <si>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</si>
  <si>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</si>
  <si>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к Решению №18</t>
  </si>
  <si>
    <t>от  30  ноября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</si>
</sst>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90" zoomScaleNormal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0.875" style="0" customWidth="1"/>
    <col min="8" max="8" width="12.25390625" style="0" bestFit="1" customWidth="1"/>
    <col min="9" max="9" width="14.00390625" style="0" customWidth="1"/>
  </cols>
  <sheetData>
    <row r="1" spans="1:9" ht="12.75">
      <c r="A1" s="1"/>
      <c r="B1" s="1"/>
      <c r="C1" s="1"/>
      <c r="D1" s="46"/>
      <c r="E1" s="46"/>
      <c r="F1" s="46"/>
      <c r="G1" s="46"/>
      <c r="H1" s="33" t="s">
        <v>101</v>
      </c>
      <c r="I1" s="33"/>
    </row>
    <row r="2" spans="1:9" ht="12.75">
      <c r="A2" s="1"/>
      <c r="B2" s="1"/>
      <c r="C2" s="1"/>
      <c r="D2" s="46"/>
      <c r="E2" s="46"/>
      <c r="F2" s="46"/>
      <c r="G2" s="46"/>
      <c r="H2" s="74" t="s">
        <v>121</v>
      </c>
      <c r="I2" s="74"/>
    </row>
    <row r="3" spans="1:9" ht="12.75">
      <c r="A3" s="1"/>
      <c r="B3" s="1"/>
      <c r="C3" s="1"/>
      <c r="D3" s="46"/>
      <c r="E3" s="46"/>
      <c r="F3" s="46"/>
      <c r="G3" s="46"/>
      <c r="H3" s="77" t="s">
        <v>122</v>
      </c>
      <c r="I3" s="77"/>
    </row>
    <row r="4" spans="1:7" ht="12.75">
      <c r="A4" s="3"/>
      <c r="B4" s="3"/>
      <c r="C4" s="3"/>
      <c r="D4" s="47"/>
      <c r="E4" s="47"/>
      <c r="F4" s="47"/>
      <c r="G4" s="4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75" t="s">
        <v>111</v>
      </c>
      <c r="B7" s="75"/>
      <c r="C7" s="75"/>
      <c r="D7" s="75"/>
      <c r="E7" s="75"/>
      <c r="F7" s="75"/>
      <c r="G7" s="75"/>
      <c r="H7" s="75"/>
      <c r="I7" s="75"/>
    </row>
    <row r="8" spans="1:9" ht="15.75">
      <c r="A8" s="75" t="s">
        <v>112</v>
      </c>
      <c r="B8" s="75"/>
      <c r="C8" s="75"/>
      <c r="D8" s="75"/>
      <c r="E8" s="75"/>
      <c r="F8" s="75"/>
      <c r="G8" s="75"/>
      <c r="H8" s="75"/>
      <c r="I8" s="75"/>
    </row>
    <row r="9" spans="1:9" ht="12.75">
      <c r="A9" s="76"/>
      <c r="B9" s="76"/>
      <c r="C9" s="76"/>
      <c r="D9" s="76"/>
      <c r="E9" s="76"/>
      <c r="F9" s="35"/>
      <c r="G9" s="44"/>
      <c r="I9" s="44" t="s">
        <v>100</v>
      </c>
    </row>
    <row r="10" spans="1:9" ht="38.25">
      <c r="A10" s="45" t="s">
        <v>8</v>
      </c>
      <c r="B10" s="14" t="s">
        <v>4</v>
      </c>
      <c r="C10" s="14" t="s">
        <v>0</v>
      </c>
      <c r="D10" s="14" t="s">
        <v>1</v>
      </c>
      <c r="E10" s="14" t="s">
        <v>32</v>
      </c>
      <c r="F10" s="14" t="s">
        <v>33</v>
      </c>
      <c r="G10" s="14" t="s">
        <v>113</v>
      </c>
      <c r="H10" s="14" t="s">
        <v>114</v>
      </c>
      <c r="I10" s="14" t="s">
        <v>115</v>
      </c>
    </row>
    <row r="11" spans="1:9" ht="14.25" customHeight="1">
      <c r="A11" s="6" t="s">
        <v>22</v>
      </c>
      <c r="B11" s="13" t="s">
        <v>7</v>
      </c>
      <c r="C11" s="14"/>
      <c r="D11" s="14"/>
      <c r="E11" s="14"/>
      <c r="F11" s="14"/>
      <c r="G11" s="15"/>
      <c r="H11" s="15"/>
      <c r="I11" s="15"/>
    </row>
    <row r="12" spans="1:9" ht="14.25">
      <c r="A12" s="5" t="s">
        <v>2</v>
      </c>
      <c r="B12" s="36" t="s">
        <v>7</v>
      </c>
      <c r="C12" s="36" t="s">
        <v>9</v>
      </c>
      <c r="D12" s="36"/>
      <c r="E12" s="16"/>
      <c r="F12" s="16"/>
      <c r="G12" s="34">
        <f>G13+G18+G27+G30</f>
        <v>3218.56891</v>
      </c>
      <c r="H12" s="34">
        <f>H13+H18</f>
        <v>3091.424</v>
      </c>
      <c r="I12" s="34">
        <f>I13+I18+I27+I30</f>
        <v>3307.4915499999997</v>
      </c>
    </row>
    <row r="13" spans="1:9" ht="31.5">
      <c r="A13" s="48" t="s">
        <v>102</v>
      </c>
      <c r="B13" s="49" t="s">
        <v>7</v>
      </c>
      <c r="C13" s="50" t="s">
        <v>9</v>
      </c>
      <c r="D13" s="50" t="s">
        <v>10</v>
      </c>
      <c r="E13" s="51"/>
      <c r="F13" s="51"/>
      <c r="G13" s="52">
        <f aca="true" t="shared" si="0" ref="G13:I16">G14</f>
        <v>772.609</v>
      </c>
      <c r="H13" s="52">
        <f t="shared" si="0"/>
        <v>772.609</v>
      </c>
      <c r="I13" s="52">
        <f t="shared" si="0"/>
        <v>772.609</v>
      </c>
    </row>
    <row r="14" spans="1:9" ht="15.75">
      <c r="A14" s="6" t="s">
        <v>19</v>
      </c>
      <c r="B14" s="37" t="s">
        <v>7</v>
      </c>
      <c r="C14" s="37" t="s">
        <v>9</v>
      </c>
      <c r="D14" s="37" t="s">
        <v>10</v>
      </c>
      <c r="E14" s="31" t="s">
        <v>64</v>
      </c>
      <c r="F14" s="9"/>
      <c r="G14" s="10">
        <f>G15</f>
        <v>772.609</v>
      </c>
      <c r="H14" s="10">
        <f>H15</f>
        <v>772.609</v>
      </c>
      <c r="I14" s="10">
        <f>I15</f>
        <v>772.609</v>
      </c>
    </row>
    <row r="15" spans="1:9" ht="15.75">
      <c r="A15" s="4" t="s">
        <v>37</v>
      </c>
      <c r="B15" s="37" t="s">
        <v>7</v>
      </c>
      <c r="C15" s="37" t="s">
        <v>9</v>
      </c>
      <c r="D15" s="37" t="s">
        <v>10</v>
      </c>
      <c r="E15" s="31" t="s">
        <v>65</v>
      </c>
      <c r="F15" s="9"/>
      <c r="G15" s="10">
        <f t="shared" si="0"/>
        <v>772.609</v>
      </c>
      <c r="H15" s="10">
        <f t="shared" si="0"/>
        <v>772.609</v>
      </c>
      <c r="I15" s="10">
        <f t="shared" si="0"/>
        <v>772.609</v>
      </c>
    </row>
    <row r="16" spans="1:9" ht="17.25" customHeight="1">
      <c r="A16" s="4" t="s">
        <v>20</v>
      </c>
      <c r="B16" s="37" t="s">
        <v>7</v>
      </c>
      <c r="C16" s="37" t="s">
        <v>9</v>
      </c>
      <c r="D16" s="37" t="s">
        <v>10</v>
      </c>
      <c r="E16" s="9" t="s">
        <v>66</v>
      </c>
      <c r="F16" s="9"/>
      <c r="G16" s="12">
        <f t="shared" si="0"/>
        <v>772.609</v>
      </c>
      <c r="H16" s="12">
        <f t="shared" si="0"/>
        <v>772.609</v>
      </c>
      <c r="I16" s="12">
        <f t="shared" si="0"/>
        <v>772.609</v>
      </c>
    </row>
    <row r="17" spans="1:9" ht="63" customHeight="1">
      <c r="A17" s="11" t="s">
        <v>21</v>
      </c>
      <c r="B17" s="38" t="s">
        <v>7</v>
      </c>
      <c r="C17" s="38" t="s">
        <v>9</v>
      </c>
      <c r="D17" s="38" t="s">
        <v>10</v>
      </c>
      <c r="E17" s="32" t="s">
        <v>67</v>
      </c>
      <c r="F17" s="19" t="s">
        <v>23</v>
      </c>
      <c r="G17" s="20">
        <v>772.609</v>
      </c>
      <c r="H17" s="20">
        <v>772.609</v>
      </c>
      <c r="I17" s="20">
        <v>772.609</v>
      </c>
    </row>
    <row r="18" spans="1:9" ht="47.25" customHeight="1">
      <c r="A18" s="48" t="s">
        <v>6</v>
      </c>
      <c r="B18" s="49" t="s">
        <v>7</v>
      </c>
      <c r="C18" s="50" t="s">
        <v>9</v>
      </c>
      <c r="D18" s="50" t="s">
        <v>12</v>
      </c>
      <c r="E18" s="51"/>
      <c r="F18" s="51"/>
      <c r="G18" s="53">
        <f>G19+G25</f>
        <v>2342.8450000000003</v>
      </c>
      <c r="H18" s="53">
        <f>H19+H25</f>
        <v>2318.815</v>
      </c>
      <c r="I18" s="53">
        <f>I19+I25</f>
        <v>2435.515</v>
      </c>
    </row>
    <row r="19" spans="1:9" ht="15.75">
      <c r="A19" s="6" t="s">
        <v>19</v>
      </c>
      <c r="B19" s="37" t="s">
        <v>7</v>
      </c>
      <c r="C19" s="37" t="s">
        <v>9</v>
      </c>
      <c r="D19" s="37" t="s">
        <v>12</v>
      </c>
      <c r="E19" s="9" t="s">
        <v>68</v>
      </c>
      <c r="F19" s="9"/>
      <c r="G19" s="12">
        <f aca="true" t="shared" si="1" ref="G19:I20">G20</f>
        <v>1853</v>
      </c>
      <c r="H19" s="12">
        <f t="shared" si="1"/>
        <v>1813.815</v>
      </c>
      <c r="I19" s="12">
        <f t="shared" si="1"/>
        <v>1930.5149999999999</v>
      </c>
    </row>
    <row r="20" spans="1:9" ht="15.75">
      <c r="A20" s="4" t="s">
        <v>38</v>
      </c>
      <c r="B20" s="37" t="s">
        <v>7</v>
      </c>
      <c r="C20" s="37" t="s">
        <v>9</v>
      </c>
      <c r="D20" s="37" t="s">
        <v>12</v>
      </c>
      <c r="E20" s="9" t="s">
        <v>69</v>
      </c>
      <c r="F20" s="9"/>
      <c r="G20" s="12">
        <f t="shared" si="1"/>
        <v>1853</v>
      </c>
      <c r="H20" s="12">
        <f t="shared" si="1"/>
        <v>1813.815</v>
      </c>
      <c r="I20" s="12">
        <f t="shared" si="1"/>
        <v>1930.5149999999999</v>
      </c>
    </row>
    <row r="21" spans="1:9" ht="31.5">
      <c r="A21" s="4" t="s">
        <v>24</v>
      </c>
      <c r="B21" s="37" t="s">
        <v>7</v>
      </c>
      <c r="C21" s="37" t="s">
        <v>9</v>
      </c>
      <c r="D21" s="37" t="s">
        <v>12</v>
      </c>
      <c r="E21" s="9" t="s">
        <v>70</v>
      </c>
      <c r="F21" s="9"/>
      <c r="G21" s="12">
        <f>G22+G23+G24</f>
        <v>1853</v>
      </c>
      <c r="H21" s="12">
        <f>H22+H23+H24</f>
        <v>1813.815</v>
      </c>
      <c r="I21" s="12">
        <f>I22+I23+I24</f>
        <v>1930.5149999999999</v>
      </c>
    </row>
    <row r="22" spans="1:9" ht="63">
      <c r="A22" s="11" t="s">
        <v>21</v>
      </c>
      <c r="B22" s="38" t="s">
        <v>7</v>
      </c>
      <c r="C22" s="38" t="s">
        <v>9</v>
      </c>
      <c r="D22" s="38" t="s">
        <v>12</v>
      </c>
      <c r="E22" s="19" t="s">
        <v>70</v>
      </c>
      <c r="F22" s="19" t="s">
        <v>23</v>
      </c>
      <c r="G22" s="20">
        <v>1306</v>
      </c>
      <c r="H22" s="20">
        <v>1306</v>
      </c>
      <c r="I22" s="20">
        <v>1306</v>
      </c>
    </row>
    <row r="23" spans="1:9" ht="31.5">
      <c r="A23" s="11" t="s">
        <v>25</v>
      </c>
      <c r="B23" s="38" t="s">
        <v>7</v>
      </c>
      <c r="C23" s="38" t="s">
        <v>9</v>
      </c>
      <c r="D23" s="38" t="s">
        <v>12</v>
      </c>
      <c r="E23" s="19" t="s">
        <v>70</v>
      </c>
      <c r="F23" s="19" t="s">
        <v>26</v>
      </c>
      <c r="G23" s="21">
        <v>517</v>
      </c>
      <c r="H23" s="21">
        <v>487.815</v>
      </c>
      <c r="I23" s="21">
        <v>604.515</v>
      </c>
    </row>
    <row r="24" spans="1:9" ht="31.5">
      <c r="A24" s="27" t="s">
        <v>49</v>
      </c>
      <c r="B24" s="38" t="s">
        <v>7</v>
      </c>
      <c r="C24" s="38" t="s">
        <v>9</v>
      </c>
      <c r="D24" s="38" t="s">
        <v>12</v>
      </c>
      <c r="E24" s="19" t="s">
        <v>71</v>
      </c>
      <c r="F24" s="19" t="s">
        <v>28</v>
      </c>
      <c r="G24" s="21">
        <v>30</v>
      </c>
      <c r="H24" s="21">
        <v>20</v>
      </c>
      <c r="I24" s="21">
        <v>20</v>
      </c>
    </row>
    <row r="25" spans="1:9" ht="31.5">
      <c r="A25" s="4" t="s">
        <v>31</v>
      </c>
      <c r="B25" s="37" t="s">
        <v>7</v>
      </c>
      <c r="C25" s="37" t="s">
        <v>9</v>
      </c>
      <c r="D25" s="37" t="s">
        <v>12</v>
      </c>
      <c r="E25" s="9" t="s">
        <v>71</v>
      </c>
      <c r="F25" s="9"/>
      <c r="G25" s="10">
        <f>G26</f>
        <v>489.845</v>
      </c>
      <c r="H25" s="10">
        <f>H26</f>
        <v>505</v>
      </c>
      <c r="I25" s="10">
        <f>I26</f>
        <v>505</v>
      </c>
    </row>
    <row r="26" spans="1:9" ht="31.5">
      <c r="A26" s="11" t="s">
        <v>31</v>
      </c>
      <c r="B26" s="38" t="s">
        <v>7</v>
      </c>
      <c r="C26" s="38" t="s">
        <v>9</v>
      </c>
      <c r="D26" s="38" t="s">
        <v>12</v>
      </c>
      <c r="E26" s="19" t="s">
        <v>71</v>
      </c>
      <c r="F26" s="19" t="s">
        <v>23</v>
      </c>
      <c r="G26" s="21">
        <v>489.845</v>
      </c>
      <c r="H26" s="21">
        <v>505</v>
      </c>
      <c r="I26" s="21">
        <v>505</v>
      </c>
    </row>
    <row r="27" spans="1:9" ht="18.75" customHeight="1">
      <c r="A27" s="48" t="s">
        <v>18</v>
      </c>
      <c r="B27" s="49" t="s">
        <v>7</v>
      </c>
      <c r="C27" s="50" t="s">
        <v>9</v>
      </c>
      <c r="D27" s="50" t="s">
        <v>13</v>
      </c>
      <c r="E27" s="51"/>
      <c r="F27" s="51"/>
      <c r="G27" s="52">
        <f aca="true" t="shared" si="2" ref="G27:I28">G28</f>
        <v>10</v>
      </c>
      <c r="H27" s="52">
        <f t="shared" si="2"/>
        <v>10</v>
      </c>
      <c r="I27" s="52">
        <f t="shared" si="2"/>
        <v>10</v>
      </c>
    </row>
    <row r="28" spans="1:9" ht="15.75" customHeight="1">
      <c r="A28" s="26" t="s">
        <v>48</v>
      </c>
      <c r="B28" s="37" t="s">
        <v>7</v>
      </c>
      <c r="C28" s="37" t="s">
        <v>9</v>
      </c>
      <c r="D28" s="37" t="s">
        <v>13</v>
      </c>
      <c r="E28" s="9" t="s">
        <v>72</v>
      </c>
      <c r="F28" s="9"/>
      <c r="G28" s="10">
        <f t="shared" si="2"/>
        <v>10</v>
      </c>
      <c r="H28" s="10">
        <f t="shared" si="2"/>
        <v>10</v>
      </c>
      <c r="I28" s="10">
        <f t="shared" si="2"/>
        <v>10</v>
      </c>
    </row>
    <row r="29" spans="1:9" ht="15.75" customHeight="1">
      <c r="A29" s="27" t="s">
        <v>49</v>
      </c>
      <c r="B29" s="38" t="s">
        <v>7</v>
      </c>
      <c r="C29" s="38" t="s">
        <v>9</v>
      </c>
      <c r="D29" s="38" t="s">
        <v>13</v>
      </c>
      <c r="E29" s="19" t="s">
        <v>72</v>
      </c>
      <c r="F29" s="19" t="s">
        <v>28</v>
      </c>
      <c r="G29" s="21">
        <v>10</v>
      </c>
      <c r="H29" s="21">
        <v>10</v>
      </c>
      <c r="I29" s="21">
        <v>10</v>
      </c>
    </row>
    <row r="30" spans="1:9" ht="15.75" customHeight="1">
      <c r="A30" s="48" t="s">
        <v>39</v>
      </c>
      <c r="B30" s="49" t="s">
        <v>7</v>
      </c>
      <c r="C30" s="50" t="s">
        <v>9</v>
      </c>
      <c r="D30" s="50" t="s">
        <v>14</v>
      </c>
      <c r="E30" s="51"/>
      <c r="F30" s="51"/>
      <c r="G30" s="52">
        <f>G31+G33+G35</f>
        <v>93.11491</v>
      </c>
      <c r="H30" s="52">
        <f>H31+H33+H35</f>
        <v>89.36755000000001</v>
      </c>
      <c r="I30" s="52">
        <f>I31+I33+I36</f>
        <v>89.36755000000001</v>
      </c>
    </row>
    <row r="31" spans="1:9" ht="15.75" customHeight="1">
      <c r="A31" s="4" t="s">
        <v>30</v>
      </c>
      <c r="B31" s="37" t="s">
        <v>7</v>
      </c>
      <c r="C31" s="37" t="s">
        <v>9</v>
      </c>
      <c r="D31" s="37" t="s">
        <v>14</v>
      </c>
      <c r="E31" s="9" t="s">
        <v>73</v>
      </c>
      <c r="F31" s="9"/>
      <c r="G31" s="10">
        <f>G32</f>
        <v>87.44491</v>
      </c>
      <c r="H31" s="10">
        <f>H32</f>
        <v>83.69755</v>
      </c>
      <c r="I31" s="10">
        <f>I32</f>
        <v>83.69755</v>
      </c>
    </row>
    <row r="32" spans="1:9" ht="15.75" customHeight="1">
      <c r="A32" s="11" t="s">
        <v>3</v>
      </c>
      <c r="B32" s="38" t="s">
        <v>7</v>
      </c>
      <c r="C32" s="38" t="s">
        <v>9</v>
      </c>
      <c r="D32" s="38" t="s">
        <v>14</v>
      </c>
      <c r="E32" s="19" t="s">
        <v>73</v>
      </c>
      <c r="F32" s="19" t="s">
        <v>5</v>
      </c>
      <c r="G32" s="21">
        <v>87.44491</v>
      </c>
      <c r="H32" s="21">
        <v>83.69755</v>
      </c>
      <c r="I32" s="21">
        <v>83.69755</v>
      </c>
    </row>
    <row r="33" spans="1:9" ht="33.75" customHeight="1">
      <c r="A33" s="73" t="s">
        <v>104</v>
      </c>
      <c r="B33" s="37" t="s">
        <v>7</v>
      </c>
      <c r="C33" s="37" t="s">
        <v>9</v>
      </c>
      <c r="D33" s="37" t="s">
        <v>14</v>
      </c>
      <c r="E33" s="9" t="s">
        <v>103</v>
      </c>
      <c r="F33" s="9"/>
      <c r="G33" s="10">
        <f>G34</f>
        <v>0.67</v>
      </c>
      <c r="H33" s="10">
        <f>H34</f>
        <v>0.67</v>
      </c>
      <c r="I33" s="10">
        <f>I34</f>
        <v>0.67</v>
      </c>
    </row>
    <row r="34" spans="1:9" ht="15.75" customHeight="1">
      <c r="A34" s="11" t="s">
        <v>3</v>
      </c>
      <c r="B34" s="38" t="s">
        <v>7</v>
      </c>
      <c r="C34" s="38" t="s">
        <v>9</v>
      </c>
      <c r="D34" s="38" t="s">
        <v>14</v>
      </c>
      <c r="E34" s="19" t="s">
        <v>103</v>
      </c>
      <c r="F34" s="19" t="s">
        <v>5</v>
      </c>
      <c r="G34" s="21">
        <v>0.67</v>
      </c>
      <c r="H34" s="21">
        <v>0.67</v>
      </c>
      <c r="I34" s="21">
        <v>0.67</v>
      </c>
    </row>
    <row r="35" spans="1:9" ht="33.75" customHeight="1">
      <c r="A35" s="73" t="s">
        <v>109</v>
      </c>
      <c r="B35" s="37" t="s">
        <v>7</v>
      </c>
      <c r="C35" s="37" t="s">
        <v>9</v>
      </c>
      <c r="D35" s="37" t="s">
        <v>14</v>
      </c>
      <c r="E35" s="9" t="s">
        <v>110</v>
      </c>
      <c r="F35" s="9"/>
      <c r="G35" s="10">
        <f>G36</f>
        <v>5</v>
      </c>
      <c r="H35" s="10">
        <f>H36</f>
        <v>5</v>
      </c>
      <c r="I35" s="10">
        <f>I36</f>
        <v>5</v>
      </c>
    </row>
    <row r="36" spans="1:9" ht="15.75" customHeight="1">
      <c r="A36" s="11" t="s">
        <v>3</v>
      </c>
      <c r="B36" s="38" t="s">
        <v>7</v>
      </c>
      <c r="C36" s="38" t="s">
        <v>9</v>
      </c>
      <c r="D36" s="38" t="s">
        <v>14</v>
      </c>
      <c r="E36" s="19" t="s">
        <v>110</v>
      </c>
      <c r="F36" s="19" t="s">
        <v>5</v>
      </c>
      <c r="G36" s="21">
        <v>5</v>
      </c>
      <c r="H36" s="21">
        <v>5</v>
      </c>
      <c r="I36" s="21">
        <v>5</v>
      </c>
    </row>
    <row r="37" spans="1:9" ht="15.75" customHeight="1">
      <c r="A37" s="6" t="s">
        <v>34</v>
      </c>
      <c r="B37" s="13" t="s">
        <v>7</v>
      </c>
      <c r="C37" s="37" t="s">
        <v>10</v>
      </c>
      <c r="D37" s="37" t="s">
        <v>11</v>
      </c>
      <c r="E37" s="9"/>
      <c r="F37" s="9"/>
      <c r="G37" s="8">
        <f>G38</f>
        <v>114.8</v>
      </c>
      <c r="H37" s="8">
        <f aca="true" t="shared" si="3" ref="H37:I39">H38</f>
        <v>116.7</v>
      </c>
      <c r="I37" s="8">
        <f t="shared" si="3"/>
        <v>0</v>
      </c>
    </row>
    <row r="38" spans="1:9" ht="15.75" customHeight="1">
      <c r="A38" s="4" t="s">
        <v>19</v>
      </c>
      <c r="B38" s="13" t="s">
        <v>7</v>
      </c>
      <c r="C38" s="37" t="s">
        <v>10</v>
      </c>
      <c r="D38" s="37" t="s">
        <v>11</v>
      </c>
      <c r="E38" s="9" t="s">
        <v>68</v>
      </c>
      <c r="F38" s="9"/>
      <c r="G38" s="10">
        <f>G39</f>
        <v>114.8</v>
      </c>
      <c r="H38" s="10">
        <f t="shared" si="3"/>
        <v>116.7</v>
      </c>
      <c r="I38" s="10">
        <f t="shared" si="3"/>
        <v>0</v>
      </c>
    </row>
    <row r="39" spans="1:9" ht="15.75" customHeight="1">
      <c r="A39" s="4" t="s">
        <v>19</v>
      </c>
      <c r="B39" s="13" t="s">
        <v>7</v>
      </c>
      <c r="C39" s="37" t="s">
        <v>10</v>
      </c>
      <c r="D39" s="37" t="s">
        <v>11</v>
      </c>
      <c r="E39" s="9" t="s">
        <v>69</v>
      </c>
      <c r="F39" s="9"/>
      <c r="G39" s="10">
        <f>G40</f>
        <v>114.8</v>
      </c>
      <c r="H39" s="10">
        <f t="shared" si="3"/>
        <v>116.7</v>
      </c>
      <c r="I39" s="10">
        <f t="shared" si="3"/>
        <v>0</v>
      </c>
    </row>
    <row r="40" spans="1:9" ht="31.5" customHeight="1">
      <c r="A40" s="4" t="s">
        <v>35</v>
      </c>
      <c r="B40" s="13" t="s">
        <v>7</v>
      </c>
      <c r="C40" s="37" t="s">
        <v>10</v>
      </c>
      <c r="D40" s="37" t="s">
        <v>11</v>
      </c>
      <c r="E40" s="9" t="s">
        <v>74</v>
      </c>
      <c r="F40" s="9"/>
      <c r="G40" s="10">
        <f>G41+G42</f>
        <v>114.8</v>
      </c>
      <c r="H40" s="10">
        <f>H41+H42</f>
        <v>116.7</v>
      </c>
      <c r="I40" s="10">
        <f>I41+I42</f>
        <v>0</v>
      </c>
    </row>
    <row r="41" spans="1:9" ht="63">
      <c r="A41" s="28" t="s">
        <v>50</v>
      </c>
      <c r="B41" s="39" t="s">
        <v>7</v>
      </c>
      <c r="C41" s="38" t="s">
        <v>10</v>
      </c>
      <c r="D41" s="38" t="s">
        <v>11</v>
      </c>
      <c r="E41" s="19" t="s">
        <v>75</v>
      </c>
      <c r="F41" s="19" t="s">
        <v>23</v>
      </c>
      <c r="G41" s="21">
        <v>114.8</v>
      </c>
      <c r="H41" s="21">
        <v>116.7</v>
      </c>
      <c r="I41" s="21">
        <v>0</v>
      </c>
    </row>
    <row r="42" spans="1:9" ht="31.5">
      <c r="A42" s="11" t="s">
        <v>25</v>
      </c>
      <c r="B42" s="39" t="s">
        <v>7</v>
      </c>
      <c r="C42" s="38" t="s">
        <v>10</v>
      </c>
      <c r="D42" s="38" t="s">
        <v>11</v>
      </c>
      <c r="E42" s="19" t="s">
        <v>74</v>
      </c>
      <c r="F42" s="19" t="s">
        <v>26</v>
      </c>
      <c r="G42" s="21">
        <v>0</v>
      </c>
      <c r="H42" s="21">
        <v>0</v>
      </c>
      <c r="I42" s="21">
        <v>0</v>
      </c>
    </row>
    <row r="43" spans="1:9" ht="15.75">
      <c r="A43" s="48" t="s">
        <v>95</v>
      </c>
      <c r="B43" s="55" t="s">
        <v>7</v>
      </c>
      <c r="C43" s="55" t="s">
        <v>16</v>
      </c>
      <c r="D43" s="56"/>
      <c r="E43" s="57"/>
      <c r="F43" s="57"/>
      <c r="G43" s="58">
        <f>G45+G47</f>
        <v>88.73662</v>
      </c>
      <c r="H43" s="58">
        <f>H45+H47</f>
        <v>88.73662</v>
      </c>
      <c r="I43" s="58">
        <f>I45+I47</f>
        <v>88.73662</v>
      </c>
    </row>
    <row r="44" spans="1:9" ht="16.5" customHeight="1">
      <c r="A44" s="4" t="s">
        <v>96</v>
      </c>
      <c r="B44" s="39" t="s">
        <v>7</v>
      </c>
      <c r="C44" s="38" t="s">
        <v>16</v>
      </c>
      <c r="D44" s="38" t="s">
        <v>11</v>
      </c>
      <c r="E44" s="19"/>
      <c r="F44" s="19"/>
      <c r="G44" s="21">
        <f aca="true" t="shared" si="4" ref="G44:I45">G45</f>
        <v>46.28517</v>
      </c>
      <c r="H44" s="21">
        <f>H45</f>
        <v>46.28517</v>
      </c>
      <c r="I44" s="21">
        <f t="shared" si="4"/>
        <v>46.28517</v>
      </c>
    </row>
    <row r="45" spans="1:9" ht="15" customHeight="1">
      <c r="A45" s="71" t="s">
        <v>105</v>
      </c>
      <c r="B45" s="39" t="s">
        <v>7</v>
      </c>
      <c r="C45" s="38" t="s">
        <v>16</v>
      </c>
      <c r="D45" s="38" t="s">
        <v>11</v>
      </c>
      <c r="E45" s="19" t="s">
        <v>73</v>
      </c>
      <c r="F45" s="19"/>
      <c r="G45" s="21">
        <f t="shared" si="4"/>
        <v>46.28517</v>
      </c>
      <c r="H45" s="21">
        <f t="shared" si="4"/>
        <v>46.28517</v>
      </c>
      <c r="I45" s="21">
        <f t="shared" si="4"/>
        <v>46.28517</v>
      </c>
    </row>
    <row r="46" spans="1:9" ht="15" customHeight="1">
      <c r="A46" s="11" t="s">
        <v>3</v>
      </c>
      <c r="B46" s="39" t="s">
        <v>7</v>
      </c>
      <c r="C46" s="38" t="s">
        <v>16</v>
      </c>
      <c r="D46" s="38" t="s">
        <v>11</v>
      </c>
      <c r="E46" s="19" t="s">
        <v>73</v>
      </c>
      <c r="F46" s="19" t="s">
        <v>5</v>
      </c>
      <c r="G46" s="21">
        <v>46.28517</v>
      </c>
      <c r="H46" s="21">
        <v>46.28517</v>
      </c>
      <c r="I46" s="21">
        <v>46.28517</v>
      </c>
    </row>
    <row r="47" spans="1:9" ht="15" customHeight="1">
      <c r="A47" s="4" t="s">
        <v>99</v>
      </c>
      <c r="B47" s="39" t="s">
        <v>7</v>
      </c>
      <c r="C47" s="38" t="s">
        <v>16</v>
      </c>
      <c r="D47" s="38" t="s">
        <v>16</v>
      </c>
      <c r="E47" s="19"/>
      <c r="F47" s="19"/>
      <c r="G47" s="21">
        <f>G49</f>
        <v>42.45145</v>
      </c>
      <c r="H47" s="21">
        <f>H49</f>
        <v>42.45145</v>
      </c>
      <c r="I47" s="21">
        <f>I49</f>
        <v>42.45145</v>
      </c>
    </row>
    <row r="48" spans="1:9" ht="15.75">
      <c r="A48" s="72" t="s">
        <v>105</v>
      </c>
      <c r="B48" s="55" t="s">
        <v>7</v>
      </c>
      <c r="C48" s="56" t="s">
        <v>16</v>
      </c>
      <c r="D48" s="56" t="s">
        <v>16</v>
      </c>
      <c r="E48" s="57" t="s">
        <v>73</v>
      </c>
      <c r="F48" s="57"/>
      <c r="G48" s="59">
        <f>G49</f>
        <v>42.45145</v>
      </c>
      <c r="H48" s="59">
        <f>H49</f>
        <v>42.45145</v>
      </c>
      <c r="I48" s="59">
        <f>I49</f>
        <v>42.45145</v>
      </c>
    </row>
    <row r="49" spans="1:9" ht="17.25" customHeight="1">
      <c r="A49" s="11" t="s">
        <v>3</v>
      </c>
      <c r="B49" s="39" t="s">
        <v>7</v>
      </c>
      <c r="C49" s="38" t="s">
        <v>16</v>
      </c>
      <c r="D49" s="38" t="s">
        <v>16</v>
      </c>
      <c r="E49" s="19" t="s">
        <v>73</v>
      </c>
      <c r="F49" s="19" t="s">
        <v>5</v>
      </c>
      <c r="G49" s="21">
        <v>42.45145</v>
      </c>
      <c r="H49" s="21">
        <v>42.45145</v>
      </c>
      <c r="I49" s="21">
        <v>42.45145</v>
      </c>
    </row>
    <row r="50" spans="1:9" ht="18" customHeight="1">
      <c r="A50" s="48" t="s">
        <v>92</v>
      </c>
      <c r="B50" s="55" t="s">
        <v>7</v>
      </c>
      <c r="C50" s="56" t="s">
        <v>29</v>
      </c>
      <c r="D50" s="56" t="s">
        <v>106</v>
      </c>
      <c r="E50" s="57"/>
      <c r="F50" s="57"/>
      <c r="G50" s="59">
        <f>G52</f>
        <v>86</v>
      </c>
      <c r="H50" s="59">
        <f>H52</f>
        <v>86</v>
      </c>
      <c r="I50" s="59">
        <f>I52</f>
        <v>86</v>
      </c>
    </row>
    <row r="51" spans="1:9" ht="17.25" customHeight="1">
      <c r="A51" s="71" t="s">
        <v>107</v>
      </c>
      <c r="B51" s="39" t="s">
        <v>7</v>
      </c>
      <c r="C51" s="38" t="s">
        <v>29</v>
      </c>
      <c r="D51" s="38" t="s">
        <v>9</v>
      </c>
      <c r="E51" s="19" t="s">
        <v>93</v>
      </c>
      <c r="F51" s="19"/>
      <c r="G51" s="21">
        <f aca="true" t="shared" si="5" ref="G51:I52">G52</f>
        <v>86</v>
      </c>
      <c r="H51" s="21">
        <f t="shared" si="5"/>
        <v>86</v>
      </c>
      <c r="I51" s="21">
        <f t="shared" si="5"/>
        <v>86</v>
      </c>
    </row>
    <row r="52" spans="1:9" s="70" customFormat="1" ht="28.5" customHeight="1">
      <c r="A52" s="4" t="s">
        <v>108</v>
      </c>
      <c r="B52" s="39" t="s">
        <v>7</v>
      </c>
      <c r="C52" s="38" t="s">
        <v>29</v>
      </c>
      <c r="D52" s="38" t="s">
        <v>9</v>
      </c>
      <c r="E52" s="19" t="s">
        <v>93</v>
      </c>
      <c r="F52" s="19"/>
      <c r="G52" s="21">
        <f t="shared" si="5"/>
        <v>86</v>
      </c>
      <c r="H52" s="21">
        <f t="shared" si="5"/>
        <v>86</v>
      </c>
      <c r="I52" s="21">
        <f t="shared" si="5"/>
        <v>86</v>
      </c>
    </row>
    <row r="53" spans="1:9" s="70" customFormat="1" ht="31.5">
      <c r="A53" s="4" t="s">
        <v>25</v>
      </c>
      <c r="B53" s="39" t="s">
        <v>7</v>
      </c>
      <c r="C53" s="38" t="s">
        <v>29</v>
      </c>
      <c r="D53" s="38" t="s">
        <v>9</v>
      </c>
      <c r="E53" s="19" t="s">
        <v>94</v>
      </c>
      <c r="F53" s="19" t="s">
        <v>26</v>
      </c>
      <c r="G53" s="21">
        <v>86</v>
      </c>
      <c r="H53" s="21">
        <v>86</v>
      </c>
      <c r="I53" s="21">
        <v>86</v>
      </c>
    </row>
    <row r="54" spans="1:9" s="70" customFormat="1" ht="18" customHeight="1">
      <c r="A54" s="60" t="s">
        <v>97</v>
      </c>
      <c r="B54" s="55"/>
      <c r="C54" s="56"/>
      <c r="D54" s="56"/>
      <c r="E54" s="57"/>
      <c r="F54" s="57"/>
      <c r="G54" s="58">
        <f>G12+G37+G43+G50</f>
        <v>3508.1055300000003</v>
      </c>
      <c r="H54" s="58">
        <f>H12+H27+H30+H37+H43+H50</f>
        <v>3482.22817</v>
      </c>
      <c r="I54" s="58">
        <f>I12+I37+I43+I50</f>
        <v>3482.22817</v>
      </c>
    </row>
    <row r="55" spans="1:9" s="70" customFormat="1" ht="57.75">
      <c r="A55" s="61" t="s">
        <v>116</v>
      </c>
      <c r="B55" s="64" t="s">
        <v>7</v>
      </c>
      <c r="C55" s="65"/>
      <c r="D55" s="65"/>
      <c r="E55" s="66" t="s">
        <v>87</v>
      </c>
      <c r="F55" s="67"/>
      <c r="G55" s="68">
        <f>G57+G59</f>
        <v>234</v>
      </c>
      <c r="H55" s="68">
        <f>H57+H59</f>
        <v>227.792</v>
      </c>
      <c r="I55" s="68">
        <f>I57+I59</f>
        <v>227.792</v>
      </c>
    </row>
    <row r="56" spans="1:9" s="70" customFormat="1" ht="31.5">
      <c r="A56" s="26" t="s">
        <v>44</v>
      </c>
      <c r="B56" s="40" t="s">
        <v>7</v>
      </c>
      <c r="C56" s="40" t="s">
        <v>11</v>
      </c>
      <c r="D56" s="40" t="s">
        <v>15</v>
      </c>
      <c r="E56" s="17" t="s">
        <v>88</v>
      </c>
      <c r="F56" s="17"/>
      <c r="G56" s="18">
        <f>G57</f>
        <v>1</v>
      </c>
      <c r="H56" s="18">
        <f>H57</f>
        <v>1</v>
      </c>
      <c r="I56" s="18">
        <f>I57</f>
        <v>1</v>
      </c>
    </row>
    <row r="57" spans="1:9" s="70" customFormat="1" ht="30.75" customHeight="1">
      <c r="A57" s="11" t="s">
        <v>25</v>
      </c>
      <c r="B57" s="41" t="s">
        <v>7</v>
      </c>
      <c r="C57" s="41" t="s">
        <v>11</v>
      </c>
      <c r="D57" s="41" t="s">
        <v>15</v>
      </c>
      <c r="E57" s="23" t="s">
        <v>88</v>
      </c>
      <c r="F57" s="23" t="s">
        <v>26</v>
      </c>
      <c r="G57" s="24">
        <v>1</v>
      </c>
      <c r="H57" s="24">
        <v>1</v>
      </c>
      <c r="I57" s="24">
        <v>1</v>
      </c>
    </row>
    <row r="58" spans="1:9" s="70" customFormat="1" ht="30.75" customHeight="1">
      <c r="A58" s="29" t="s">
        <v>55</v>
      </c>
      <c r="B58" s="40" t="s">
        <v>7</v>
      </c>
      <c r="C58" s="40" t="s">
        <v>11</v>
      </c>
      <c r="D58" s="40" t="s">
        <v>29</v>
      </c>
      <c r="E58" s="17" t="s">
        <v>89</v>
      </c>
      <c r="F58" s="17"/>
      <c r="G58" s="24">
        <v>233</v>
      </c>
      <c r="H58" s="24">
        <v>226.792</v>
      </c>
      <c r="I58" s="24">
        <v>226.792</v>
      </c>
    </row>
    <row r="59" spans="1:9" s="70" customFormat="1" ht="30.75" customHeight="1">
      <c r="A59" s="11" t="s">
        <v>25</v>
      </c>
      <c r="B59" s="41" t="s">
        <v>7</v>
      </c>
      <c r="C59" s="41" t="s">
        <v>11</v>
      </c>
      <c r="D59" s="41" t="s">
        <v>29</v>
      </c>
      <c r="E59" s="23" t="s">
        <v>89</v>
      </c>
      <c r="F59" s="23" t="s">
        <v>26</v>
      </c>
      <c r="G59" s="24">
        <v>233</v>
      </c>
      <c r="H59" s="24">
        <v>226.792</v>
      </c>
      <c r="I59" s="24">
        <v>226.792</v>
      </c>
    </row>
    <row r="60" spans="1:9" s="70" customFormat="1" ht="53.25" customHeight="1">
      <c r="A60" s="48" t="s">
        <v>117</v>
      </c>
      <c r="B60" s="64" t="s">
        <v>7</v>
      </c>
      <c r="C60" s="64"/>
      <c r="D60" s="64"/>
      <c r="E60" s="66" t="s">
        <v>90</v>
      </c>
      <c r="F60" s="66"/>
      <c r="G60" s="69">
        <f aca="true" t="shared" si="6" ref="G60:I61">G61</f>
        <v>6</v>
      </c>
      <c r="H60" s="69">
        <f t="shared" si="6"/>
        <v>6</v>
      </c>
      <c r="I60" s="69">
        <f t="shared" si="6"/>
        <v>6</v>
      </c>
    </row>
    <row r="61" spans="1:9" s="70" customFormat="1" ht="45" customHeight="1">
      <c r="A61" s="11" t="s">
        <v>44</v>
      </c>
      <c r="B61" s="41" t="s">
        <v>7</v>
      </c>
      <c r="C61" s="41" t="s">
        <v>11</v>
      </c>
      <c r="D61" s="41" t="s">
        <v>45</v>
      </c>
      <c r="E61" s="23" t="s">
        <v>91</v>
      </c>
      <c r="F61" s="23"/>
      <c r="G61" s="25">
        <f t="shared" si="6"/>
        <v>6</v>
      </c>
      <c r="H61" s="25">
        <f t="shared" si="6"/>
        <v>6</v>
      </c>
      <c r="I61" s="25">
        <f t="shared" si="6"/>
        <v>6</v>
      </c>
    </row>
    <row r="62" spans="1:9" s="70" customFormat="1" ht="31.5">
      <c r="A62" s="11" t="s">
        <v>25</v>
      </c>
      <c r="B62" s="41" t="s">
        <v>7</v>
      </c>
      <c r="C62" s="41" t="s">
        <v>11</v>
      </c>
      <c r="D62" s="41" t="s">
        <v>45</v>
      </c>
      <c r="E62" s="23" t="s">
        <v>91</v>
      </c>
      <c r="F62" s="23" t="s">
        <v>26</v>
      </c>
      <c r="G62" s="25">
        <v>6</v>
      </c>
      <c r="H62" s="25">
        <v>6</v>
      </c>
      <c r="I62" s="25">
        <v>6</v>
      </c>
    </row>
    <row r="63" spans="1:9" s="70" customFormat="1" ht="57.75">
      <c r="A63" s="61" t="s">
        <v>118</v>
      </c>
      <c r="B63" s="49" t="s">
        <v>7</v>
      </c>
      <c r="C63" s="50" t="s">
        <v>12</v>
      </c>
      <c r="D63" s="50" t="s">
        <v>16</v>
      </c>
      <c r="E63" s="54" t="s">
        <v>61</v>
      </c>
      <c r="F63" s="54"/>
      <c r="G63" s="52">
        <f aca="true" t="shared" si="7" ref="G63:I64">G64</f>
        <v>4</v>
      </c>
      <c r="H63" s="52">
        <f t="shared" si="7"/>
        <v>4</v>
      </c>
      <c r="I63" s="52">
        <f t="shared" si="7"/>
        <v>4</v>
      </c>
    </row>
    <row r="64" spans="1:9" s="70" customFormat="1" ht="30">
      <c r="A64" s="42" t="s">
        <v>56</v>
      </c>
      <c r="B64" s="40" t="s">
        <v>7</v>
      </c>
      <c r="C64" s="40" t="s">
        <v>12</v>
      </c>
      <c r="D64" s="40" t="s">
        <v>16</v>
      </c>
      <c r="E64" s="17" t="s">
        <v>62</v>
      </c>
      <c r="F64" s="17"/>
      <c r="G64" s="18">
        <f t="shared" si="7"/>
        <v>4</v>
      </c>
      <c r="H64" s="18">
        <f t="shared" si="7"/>
        <v>4</v>
      </c>
      <c r="I64" s="18">
        <f t="shared" si="7"/>
        <v>4</v>
      </c>
    </row>
    <row r="65" spans="1:9" s="70" customFormat="1" ht="76.5" customHeight="1">
      <c r="A65" s="43" t="s">
        <v>25</v>
      </c>
      <c r="B65" s="40" t="s">
        <v>7</v>
      </c>
      <c r="C65" s="40" t="s">
        <v>12</v>
      </c>
      <c r="D65" s="40" t="s">
        <v>16</v>
      </c>
      <c r="E65" s="17" t="s">
        <v>62</v>
      </c>
      <c r="F65" s="17" t="s">
        <v>26</v>
      </c>
      <c r="G65" s="18">
        <v>4</v>
      </c>
      <c r="H65" s="18">
        <v>4</v>
      </c>
      <c r="I65" s="18">
        <v>4</v>
      </c>
    </row>
    <row r="66" spans="1:9" s="70" customFormat="1" ht="30">
      <c r="A66" s="42" t="s">
        <v>57</v>
      </c>
      <c r="B66" s="40" t="s">
        <v>7</v>
      </c>
      <c r="C66" s="40" t="s">
        <v>12</v>
      </c>
      <c r="D66" s="40" t="s">
        <v>16</v>
      </c>
      <c r="E66" s="19" t="s">
        <v>63</v>
      </c>
      <c r="F66" s="19"/>
      <c r="G66" s="21">
        <f>G67</f>
        <v>0</v>
      </c>
      <c r="H66" s="21">
        <f>H67</f>
        <v>0</v>
      </c>
      <c r="I66" s="21">
        <f>I67</f>
        <v>0</v>
      </c>
    </row>
    <row r="67" spans="1:9" s="70" customFormat="1" ht="31.5" customHeight="1">
      <c r="A67" s="43" t="s">
        <v>25</v>
      </c>
      <c r="B67" s="40" t="s">
        <v>7</v>
      </c>
      <c r="C67" s="40" t="s">
        <v>12</v>
      </c>
      <c r="D67" s="40" t="s">
        <v>16</v>
      </c>
      <c r="E67" s="19" t="s">
        <v>63</v>
      </c>
      <c r="F67" s="19" t="s">
        <v>26</v>
      </c>
      <c r="G67" s="21">
        <v>0</v>
      </c>
      <c r="H67" s="21">
        <v>0</v>
      </c>
      <c r="I67" s="21">
        <v>0</v>
      </c>
    </row>
    <row r="68" spans="1:9" s="70" customFormat="1" ht="102.75" customHeight="1">
      <c r="A68" s="63" t="s">
        <v>43</v>
      </c>
      <c r="B68" s="50"/>
      <c r="C68" s="50"/>
      <c r="D68" s="50"/>
      <c r="E68" s="51" t="s">
        <v>85</v>
      </c>
      <c r="F68" s="54"/>
      <c r="G68" s="52">
        <v>0</v>
      </c>
      <c r="H68" s="52">
        <v>0</v>
      </c>
      <c r="I68" s="52">
        <v>0</v>
      </c>
    </row>
    <row r="69" spans="1:9" s="70" customFormat="1" ht="30" customHeight="1">
      <c r="A69" s="30" t="s">
        <v>54</v>
      </c>
      <c r="B69" s="37" t="s">
        <v>7</v>
      </c>
      <c r="C69" s="37" t="s">
        <v>12</v>
      </c>
      <c r="D69" s="37" t="s">
        <v>15</v>
      </c>
      <c r="E69" s="9" t="s">
        <v>86</v>
      </c>
      <c r="F69" s="9"/>
      <c r="G69" s="10">
        <f>G70</f>
        <v>0</v>
      </c>
      <c r="H69" s="10">
        <f>H70</f>
        <v>0</v>
      </c>
      <c r="I69" s="10">
        <f>I70</f>
        <v>0</v>
      </c>
    </row>
    <row r="70" spans="1:9" s="70" customFormat="1" ht="32.25" customHeight="1">
      <c r="A70" s="11" t="s">
        <v>25</v>
      </c>
      <c r="B70" s="38" t="s">
        <v>7</v>
      </c>
      <c r="C70" s="38" t="s">
        <v>12</v>
      </c>
      <c r="D70" s="38" t="s">
        <v>15</v>
      </c>
      <c r="E70" s="19" t="s">
        <v>86</v>
      </c>
      <c r="F70" s="19" t="s">
        <v>26</v>
      </c>
      <c r="G70" s="21">
        <v>0</v>
      </c>
      <c r="H70" s="21">
        <v>0</v>
      </c>
      <c r="I70" s="21">
        <v>0</v>
      </c>
    </row>
    <row r="71" spans="1:9" s="70" customFormat="1" ht="19.5" customHeight="1">
      <c r="A71" s="48" t="s">
        <v>53</v>
      </c>
      <c r="B71" s="49" t="s">
        <v>7</v>
      </c>
      <c r="C71" s="49"/>
      <c r="D71" s="49"/>
      <c r="E71" s="51" t="s">
        <v>82</v>
      </c>
      <c r="F71" s="54"/>
      <c r="G71" s="52">
        <f>G73+G75</f>
        <v>143.6</v>
      </c>
      <c r="H71" s="52">
        <f>H73+H75</f>
        <v>143.6</v>
      </c>
      <c r="I71" s="52">
        <f>I72+I75</f>
        <v>143.6</v>
      </c>
    </row>
    <row r="72" spans="1:9" s="70" customFormat="1" ht="30.75" customHeight="1">
      <c r="A72" s="4" t="s">
        <v>42</v>
      </c>
      <c r="B72" s="37" t="s">
        <v>7</v>
      </c>
      <c r="C72" s="37" t="s">
        <v>16</v>
      </c>
      <c r="D72" s="37" t="s">
        <v>9</v>
      </c>
      <c r="E72" s="9" t="s">
        <v>83</v>
      </c>
      <c r="F72" s="7"/>
      <c r="G72" s="10">
        <f>G73</f>
        <v>93.6</v>
      </c>
      <c r="H72" s="10">
        <f>H73</f>
        <v>93.6</v>
      </c>
      <c r="I72" s="10">
        <f>I73</f>
        <v>93.6</v>
      </c>
    </row>
    <row r="73" spans="1:9" s="70" customFormat="1" ht="31.5">
      <c r="A73" s="11" t="s">
        <v>25</v>
      </c>
      <c r="B73" s="38" t="s">
        <v>7</v>
      </c>
      <c r="C73" s="38" t="s">
        <v>16</v>
      </c>
      <c r="D73" s="38" t="s">
        <v>9</v>
      </c>
      <c r="E73" s="19" t="s">
        <v>83</v>
      </c>
      <c r="F73" s="19" t="s">
        <v>26</v>
      </c>
      <c r="G73" s="22">
        <v>93.6</v>
      </c>
      <c r="H73" s="22">
        <v>93.6</v>
      </c>
      <c r="I73" s="22">
        <v>93.6</v>
      </c>
    </row>
    <row r="74" spans="1:9" s="70" customFormat="1" ht="15.75">
      <c r="A74" s="4" t="s">
        <v>27</v>
      </c>
      <c r="B74" s="37" t="s">
        <v>7</v>
      </c>
      <c r="C74" s="37" t="s">
        <v>16</v>
      </c>
      <c r="D74" s="37" t="s">
        <v>10</v>
      </c>
      <c r="E74" s="9" t="s">
        <v>84</v>
      </c>
      <c r="F74" s="9"/>
      <c r="G74" s="21">
        <v>50</v>
      </c>
      <c r="H74" s="21">
        <v>50</v>
      </c>
      <c r="I74" s="21">
        <v>50</v>
      </c>
    </row>
    <row r="75" spans="1:9" s="70" customFormat="1" ht="34.5" customHeight="1">
      <c r="A75" s="11" t="s">
        <v>25</v>
      </c>
      <c r="B75" s="38" t="s">
        <v>7</v>
      </c>
      <c r="C75" s="38" t="s">
        <v>16</v>
      </c>
      <c r="D75" s="38" t="s">
        <v>10</v>
      </c>
      <c r="E75" s="19" t="s">
        <v>84</v>
      </c>
      <c r="F75" s="19" t="s">
        <v>26</v>
      </c>
      <c r="G75" s="21">
        <v>50</v>
      </c>
      <c r="H75" s="21">
        <v>50</v>
      </c>
      <c r="I75" s="21">
        <v>50</v>
      </c>
    </row>
    <row r="76" spans="1:9" s="70" customFormat="1" ht="47.25">
      <c r="A76" s="48" t="s">
        <v>119</v>
      </c>
      <c r="B76" s="49"/>
      <c r="C76" s="49"/>
      <c r="D76" s="49"/>
      <c r="E76" s="51" t="s">
        <v>98</v>
      </c>
      <c r="F76" s="51"/>
      <c r="G76" s="52">
        <f aca="true" t="shared" si="8" ref="G76:I78">G77</f>
        <v>160</v>
      </c>
      <c r="H76" s="52">
        <f t="shared" si="8"/>
        <v>180</v>
      </c>
      <c r="I76" s="52">
        <f t="shared" si="8"/>
        <v>190</v>
      </c>
    </row>
    <row r="77" spans="1:9" s="70" customFormat="1" ht="15.75">
      <c r="A77" s="61" t="s">
        <v>36</v>
      </c>
      <c r="B77" s="49" t="s">
        <v>7</v>
      </c>
      <c r="C77" s="50" t="s">
        <v>16</v>
      </c>
      <c r="D77" s="50" t="s">
        <v>11</v>
      </c>
      <c r="E77" s="54" t="s">
        <v>58</v>
      </c>
      <c r="F77" s="54"/>
      <c r="G77" s="62">
        <f t="shared" si="8"/>
        <v>160</v>
      </c>
      <c r="H77" s="62">
        <f t="shared" si="8"/>
        <v>180</v>
      </c>
      <c r="I77" s="62">
        <f t="shared" si="8"/>
        <v>190</v>
      </c>
    </row>
    <row r="78" spans="1:9" s="70" customFormat="1" ht="30.75" customHeight="1">
      <c r="A78" s="29" t="s">
        <v>51</v>
      </c>
      <c r="B78" s="13" t="s">
        <v>7</v>
      </c>
      <c r="C78" s="37" t="s">
        <v>16</v>
      </c>
      <c r="D78" s="37" t="s">
        <v>11</v>
      </c>
      <c r="E78" s="9" t="s">
        <v>59</v>
      </c>
      <c r="F78" s="9"/>
      <c r="G78" s="10">
        <f t="shared" si="8"/>
        <v>160</v>
      </c>
      <c r="H78" s="10">
        <f t="shared" si="8"/>
        <v>180</v>
      </c>
      <c r="I78" s="10">
        <f t="shared" si="8"/>
        <v>190</v>
      </c>
    </row>
    <row r="79" spans="1:9" s="70" customFormat="1" ht="26.25" customHeight="1">
      <c r="A79" s="11" t="s">
        <v>25</v>
      </c>
      <c r="B79" s="39" t="s">
        <v>7</v>
      </c>
      <c r="C79" s="38" t="s">
        <v>16</v>
      </c>
      <c r="D79" s="38" t="s">
        <v>11</v>
      </c>
      <c r="E79" s="19" t="s">
        <v>60</v>
      </c>
      <c r="F79" s="19" t="s">
        <v>26</v>
      </c>
      <c r="G79" s="21">
        <v>160</v>
      </c>
      <c r="H79" s="21">
        <v>180</v>
      </c>
      <c r="I79" s="21">
        <v>190</v>
      </c>
    </row>
    <row r="80" spans="1:9" s="70" customFormat="1" ht="63.75" customHeight="1">
      <c r="A80" s="48" t="s">
        <v>120</v>
      </c>
      <c r="B80" s="49"/>
      <c r="C80" s="50"/>
      <c r="D80" s="50"/>
      <c r="E80" s="51" t="s">
        <v>76</v>
      </c>
      <c r="F80" s="51"/>
      <c r="G80" s="52">
        <f>G82+G84</f>
        <v>4014.4444700000004</v>
      </c>
      <c r="H80" s="52">
        <f>H81</f>
        <v>4007.0388300000004</v>
      </c>
      <c r="I80" s="52">
        <f>I81</f>
        <v>4105.91383</v>
      </c>
    </row>
    <row r="81" spans="1:9" s="70" customFormat="1" ht="47.25" customHeight="1">
      <c r="A81" s="26" t="s">
        <v>52</v>
      </c>
      <c r="B81" s="13" t="s">
        <v>7</v>
      </c>
      <c r="C81" s="37" t="s">
        <v>17</v>
      </c>
      <c r="D81" s="37" t="s">
        <v>9</v>
      </c>
      <c r="E81" s="9" t="s">
        <v>77</v>
      </c>
      <c r="F81" s="9"/>
      <c r="G81" s="10">
        <f>G82+G83</f>
        <v>4014.4444700000004</v>
      </c>
      <c r="H81" s="10">
        <f>H82+H83</f>
        <v>4007.0388300000004</v>
      </c>
      <c r="I81" s="10">
        <f>I82+I83</f>
        <v>4105.91383</v>
      </c>
    </row>
    <row r="82" spans="1:9" s="70" customFormat="1" ht="29.25" customHeight="1">
      <c r="A82" s="11" t="s">
        <v>25</v>
      </c>
      <c r="B82" s="39" t="s">
        <v>7</v>
      </c>
      <c r="C82" s="38" t="s">
        <v>17</v>
      </c>
      <c r="D82" s="38" t="s">
        <v>9</v>
      </c>
      <c r="E82" s="19" t="s">
        <v>78</v>
      </c>
      <c r="F82" s="19" t="s">
        <v>26</v>
      </c>
      <c r="G82" s="21">
        <v>1352.58359</v>
      </c>
      <c r="H82" s="21">
        <v>1345.17795</v>
      </c>
      <c r="I82" s="21">
        <v>1444.05295</v>
      </c>
    </row>
    <row r="83" spans="1:9" s="70" customFormat="1" ht="29.25" customHeight="1">
      <c r="A83" s="4" t="s">
        <v>40</v>
      </c>
      <c r="B83" s="13" t="s">
        <v>7</v>
      </c>
      <c r="C83" s="37" t="s">
        <v>17</v>
      </c>
      <c r="D83" s="37" t="s">
        <v>9</v>
      </c>
      <c r="E83" s="9" t="s">
        <v>79</v>
      </c>
      <c r="F83" s="9"/>
      <c r="G83" s="10">
        <f>G84</f>
        <v>2661.86088</v>
      </c>
      <c r="H83" s="10">
        <f>H84</f>
        <v>2661.86088</v>
      </c>
      <c r="I83" s="10">
        <f>I84</f>
        <v>2661.86088</v>
      </c>
    </row>
    <row r="84" spans="1:9" ht="31.5">
      <c r="A84" s="11" t="s">
        <v>3</v>
      </c>
      <c r="B84" s="39" t="s">
        <v>7</v>
      </c>
      <c r="C84" s="38" t="s">
        <v>17</v>
      </c>
      <c r="D84" s="38" t="s">
        <v>9</v>
      </c>
      <c r="E84" s="19" t="s">
        <v>79</v>
      </c>
      <c r="F84" s="19" t="s">
        <v>5</v>
      </c>
      <c r="G84" s="21">
        <v>2661.86088</v>
      </c>
      <c r="H84" s="21">
        <v>2661.86088</v>
      </c>
      <c r="I84" s="21">
        <v>2661.86088</v>
      </c>
    </row>
    <row r="85" spans="1:9" ht="15.75">
      <c r="A85" s="4" t="s">
        <v>41</v>
      </c>
      <c r="B85" s="13" t="s">
        <v>7</v>
      </c>
      <c r="C85" s="37" t="s">
        <v>13</v>
      </c>
      <c r="D85" s="37" t="s">
        <v>16</v>
      </c>
      <c r="E85" s="9" t="s">
        <v>80</v>
      </c>
      <c r="F85" s="9"/>
      <c r="G85" s="10">
        <v>0</v>
      </c>
      <c r="H85" s="10">
        <v>0</v>
      </c>
      <c r="I85" s="10">
        <v>0</v>
      </c>
    </row>
    <row r="86" spans="1:9" ht="31.5">
      <c r="A86" s="11" t="s">
        <v>25</v>
      </c>
      <c r="B86" s="39" t="s">
        <v>7</v>
      </c>
      <c r="C86" s="38" t="s">
        <v>13</v>
      </c>
      <c r="D86" s="38" t="s">
        <v>16</v>
      </c>
      <c r="E86" s="19" t="s">
        <v>81</v>
      </c>
      <c r="F86" s="19" t="s">
        <v>26</v>
      </c>
      <c r="G86" s="21">
        <v>0</v>
      </c>
      <c r="H86" s="21">
        <v>0</v>
      </c>
      <c r="I86" s="21">
        <v>0</v>
      </c>
    </row>
    <row r="87" spans="1:9" ht="16.5" customHeight="1">
      <c r="A87" s="63" t="s">
        <v>46</v>
      </c>
      <c r="B87" s="49"/>
      <c r="C87" s="49"/>
      <c r="D87" s="49"/>
      <c r="E87" s="51"/>
      <c r="F87" s="51"/>
      <c r="G87" s="52">
        <f>G55+G60+G63+G68+G71+G76+G80</f>
        <v>4562.044470000001</v>
      </c>
      <c r="H87" s="52">
        <f>H55+H60+H63+H68+H71+H76+H80</f>
        <v>4568.43083</v>
      </c>
      <c r="I87" s="52">
        <f>I55+I60+I63+I68+I71+I76+I80</f>
        <v>4677.30583</v>
      </c>
    </row>
    <row r="88" spans="1:9" ht="15.75">
      <c r="A88" s="48" t="s">
        <v>47</v>
      </c>
      <c r="B88" s="49"/>
      <c r="C88" s="49"/>
      <c r="D88" s="49"/>
      <c r="E88" s="51"/>
      <c r="F88" s="51"/>
      <c r="G88" s="52">
        <f>G87+G54</f>
        <v>8070.1500000000015</v>
      </c>
      <c r="H88" s="52">
        <f>H87+H54</f>
        <v>8050.659</v>
      </c>
      <c r="I88" s="52">
        <f>I54+I87</f>
        <v>8159.534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1968503937007874" right="0.196850393700787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2020-12-21T01:31:43Z</cp:lastPrinted>
  <dcterms:created xsi:type="dcterms:W3CDTF">2002-11-05T02:31:31Z</dcterms:created>
  <dcterms:modified xsi:type="dcterms:W3CDTF">2020-12-25T05:58:01Z</dcterms:modified>
  <cp:category/>
  <cp:version/>
  <cp:contentType/>
  <cp:contentStatus/>
</cp:coreProperties>
</file>