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71" windowWidth="12120" windowHeight="9120" activeTab="0"/>
  </bookViews>
  <sheets>
    <sheet name="лист 1" sheetId="1" r:id="rId1"/>
    <sheet name="Sheet3" sheetId="2" r:id="rId2"/>
  </sheets>
  <definedNames>
    <definedName name="_xlnm.Print_Titles" localSheetId="0">'лист 1'!$12:$12</definedName>
    <definedName name="_xlnm.Print_Area" localSheetId="0">'лист 1'!$A$1:$D$67</definedName>
  </definedNames>
  <calcPr fullCalcOnLoad="1"/>
</workbook>
</file>

<file path=xl/sharedStrings.xml><?xml version="1.0" encoding="utf-8"?>
<sst xmlns="http://schemas.openxmlformats.org/spreadsheetml/2006/main" count="112" uniqueCount="110">
  <si>
    <t>Код бюджетной классификации РФ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</si>
  <si>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</si>
  <si>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</si>
  <si>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</si>
  <si>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</si>
  <si>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</si>
  <si>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</si>
  <si>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</si>
  <si>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1 05 02000 01 0000 110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</si>
  <si>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</si>
  <si>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</si>
  <si>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</si>
  <si>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</si>
  <si>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</si>
  <si>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</si>
  <si>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 МУНИЦИПАЛЬНОЙ СОБСТВЕННОСТИ</t>
  </si>
  <si>
    <t>1 11 01020 02 0000 120</t>
  </si>
  <si>
    <t>1 11 05032 02 0000 120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</si>
  <si>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и в хозяйственном ведении государственных унитарных предприятий субъектов Российской Федерации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</si>
  <si>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</si>
  <si>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</si>
  <si>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</si>
  <si>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</si>
  <si>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 xml:space="preserve">Наименование </t>
  </si>
  <si>
    <t>ИТОГО ДОХОДОВ</t>
  </si>
  <si>
    <t>1 15 02000 00 0000 140</t>
  </si>
  <si>
    <t>Платежи, взимаемые государственными и муниципальными организациями за выполнение определенных функций</t>
  </si>
  <si>
    <t>1 11 05000 00 0000 120</t>
  </si>
  <si>
    <t>1 11 05030 00 0000 120</t>
  </si>
  <si>
    <t>2 00 00000 00 0000 000</t>
  </si>
  <si>
    <t>БЕЗВОЗМЕЗДНЫЕ  ПОСТУПЛЕНИЯ</t>
  </si>
  <si>
    <t>2 02 00000 00 0000 000</t>
  </si>
  <si>
    <t>2 02 01000 00 0000 151</t>
  </si>
  <si>
    <t>Единый сельскохозяйственный налог</t>
  </si>
  <si>
    <t>БЕЗВОЗМЕЗДНЫЕ  ПОСТУПЛЕНИЯ  ОТ  ДРУГИХ  БЮДЖЕТОВ  БЮДЖЕТНОЙ  СИСТЕМЫ  РОССИЙСКОЙ  ФЕДЕРАЦИИ</t>
  </si>
  <si>
    <t>Дотации бюджетам субъектов  Российской Федерации и муниципальных образований</t>
  </si>
  <si>
    <t>Дотации на выравнивание бюджетной обеспеченности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</si>
  <si>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</si>
  <si>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Дивиденды по акциям и доходы от прочих форм участия в капитале, находящихся в  собственности субъектов Российской Федерации</t>
  </si>
  <si>
    <t>2 02 03000 00 0000 151</t>
  </si>
  <si>
    <t>НАЛОГИ НА ИМУЩЕСТВО</t>
  </si>
  <si>
    <t>1 06 00000 00 0000 000</t>
  </si>
  <si>
    <t>1 06 01030 10 0000 110</t>
  </si>
  <si>
    <t>1 06 06000 00 0000 110</t>
  </si>
  <si>
    <t>Земельный налог</t>
  </si>
  <si>
    <t>1 15 02050 10 0000 140</t>
  </si>
  <si>
    <t>1 16 90050 10 0000 140</t>
  </si>
  <si>
    <t>2 02 01001 00 0000 151</t>
  </si>
  <si>
    <t>2 02 03015 10 0000 151</t>
  </si>
  <si>
    <t>1 09 04050 10 0000 110</t>
  </si>
  <si>
    <t>1 09 00000 00 0000 000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</si>
  <si>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</si>
  <si>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поселений</t>
  </si>
  <si>
    <t>1 11 05035 10 0000 120</t>
  </si>
  <si>
    <t>Платежи, взимаемые  организациями поселений за выполнение определенных функций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</si>
  <si>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</si>
  <si>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</si>
  <si>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2 02 01001 10 0000 151</t>
  </si>
  <si>
    <t xml:space="preserve">Субвенции бюджетам субъектов Российской Федерации и муниципальных образований </t>
  </si>
  <si>
    <t>2 02 04000 00 0000 151</t>
  </si>
  <si>
    <t>Иные межбюджетные трансферты</t>
  </si>
  <si>
    <t>2 02 04999 10 0000 151</t>
  </si>
  <si>
    <t>1 06 01000 00 0000 110</t>
  </si>
  <si>
    <t>1 09 04050 00 0000 110</t>
  </si>
  <si>
    <t>Земельный налог (по обязательствам, возникшим до 1 января 2006 года)</t>
  </si>
  <si>
    <t>2 02 02000 00 0000 151</t>
  </si>
  <si>
    <t>Субсидии бюджетам субъектов Российской Федерации и муниципальных образований</t>
  </si>
  <si>
    <t>2 02 02999 10 0000 151</t>
  </si>
  <si>
    <t>Прочие субсидии бюджетам поселений</t>
  </si>
  <si>
    <t>Прочие субсидии</t>
  </si>
  <si>
    <t>Налог на имущество физических лиц</t>
  </si>
  <si>
    <t xml:space="preserve">2 02 02999 00 0000 151 </t>
  </si>
  <si>
    <t>НАЛОГОВЫЕ И НЕНАЛОГОВЫЕ ДОХОДЫ</t>
  </si>
  <si>
    <t>1 05 03010 01 0000 110</t>
  </si>
  <si>
    <t>1 09 04000 00 0000 110</t>
  </si>
  <si>
    <t>Налог на имущество</t>
  </si>
  <si>
    <t>1 08 04000 01 0000 110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</si>
  <si>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</si>
  <si>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1 01 02010 01 0000 110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</si>
  <si>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 имущества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</si>
  <si>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</si>
  <si>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</si>
  <si>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</si>
  <si>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</si>
  <si>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</si>
  <si>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</si>
  <si>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Дотации  бюджетам сельских поселений    на выравнивание 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</si>
  <si>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</si>
  <si>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</si>
  <si>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</si>
  <si>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1 16 90000 00 0000 140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</si>
  <si>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</si>
  <si>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</si>
  <si>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Прочие безвозмездные поступления</t>
  </si>
  <si>
    <t>Исполнено</t>
  </si>
  <si>
    <t xml:space="preserve">Утверждено </t>
  </si>
  <si>
    <t>рублей</t>
  </si>
  <si>
    <t xml:space="preserve">Исполнение доходов бюджета Нижнебузулинского сельсовета  за  2018 год </t>
  </si>
  <si>
    <t>1 11 05025 10 0000 120</t>
  </si>
  <si>
    <t>2 07 05030 10 0000 180</t>
  </si>
  <si>
    <t>Доходы, получаемые в виде арендной платы. А также средства от продажи права на заключение договоров аренды за земли. Находящиеся в собственности поселения (за исключением земельных участков муципальных автономных уреждений)</t>
  </si>
  <si>
    <t>1 17 01050 10 0000 180</t>
  </si>
  <si>
    <t>Невыясненные поступления, зачисляемые в бюджеты сельских поселений</t>
  </si>
  <si>
    <t>1 17 05050 10 0000 180</t>
  </si>
  <si>
    <t>Прочие неналоговые доходы бюджетов поселений</t>
  </si>
  <si>
    <t>ПРОЧИЕ НЕНАЛОГОВЫЕ ДОХОДЫ</t>
  </si>
  <si>
    <t>1 17 00000 00 0000 000</t>
  </si>
  <si>
    <t>Приложение № 2</t>
  </si>
  <si>
    <t xml:space="preserve">к решению № 7 </t>
  </si>
  <si>
    <t>от 07.05.2019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</si>
</sst>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0"/>
    <numFmt numFmtId="186" formatCode="0.000"/>
  </numFmts>
  <fonts count="5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right"/>
    </xf>
    <xf numFmtId="184" fontId="6" fillId="0" borderId="0" xfId="0" applyNumberFormat="1" applyFont="1" applyBorder="1" applyAlignment="1">
      <alignment horizontal="right"/>
    </xf>
    <xf numFmtId="2" fontId="6" fillId="33" borderId="0" xfId="0" applyNumberFormat="1" applyFont="1" applyFill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5" fillId="33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vertical="top"/>
    </xf>
    <xf numFmtId="0" fontId="8" fillId="0" borderId="10" xfId="0" applyFont="1" applyBorder="1" applyAlignment="1">
      <alignment vertical="top"/>
    </xf>
    <xf numFmtId="0" fontId="12" fillId="0" borderId="10" xfId="0" applyFont="1" applyBorder="1" applyAlignment="1">
      <alignment vertical="top" wrapText="1"/>
    </xf>
    <xf numFmtId="0" fontId="9" fillId="0" borderId="10" xfId="0" applyFont="1" applyFill="1" applyBorder="1" applyAlignment="1">
      <alignment horizontal="center" vertical="top"/>
    </xf>
    <xf numFmtId="185" fontId="12" fillId="0" borderId="10" xfId="0" applyNumberFormat="1" applyFont="1" applyFill="1" applyBorder="1" applyAlignment="1">
      <alignment/>
    </xf>
    <xf numFmtId="4" fontId="49" fillId="0" borderId="10" xfId="0" applyNumberFormat="1" applyFont="1" applyFill="1" applyBorder="1" applyAlignment="1">
      <alignment horizontal="right" wrapText="1"/>
    </xf>
    <xf numFmtId="4" fontId="50" fillId="0" borderId="10" xfId="0" applyNumberFormat="1" applyFont="1" applyFill="1" applyBorder="1" applyAlignment="1">
      <alignment horizontal="right" wrapText="1"/>
    </xf>
    <xf numFmtId="0" fontId="11" fillId="0" borderId="10" xfId="0" applyFont="1" applyBorder="1" applyAlignment="1">
      <alignment horizontal="center" vertical="center" wrapText="1"/>
    </xf>
    <xf numFmtId="2" fontId="7" fillId="33" borderId="0" xfId="0" applyNumberFormat="1" applyFont="1" applyFill="1" applyBorder="1" applyAlignment="1">
      <alignment horizontal="right"/>
    </xf>
    <xf numFmtId="2" fontId="11" fillId="33" borderId="0" xfId="0" applyNumberFormat="1" applyFont="1" applyFill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right"/>
    </xf>
    <xf numFmtId="2" fontId="11" fillId="34" borderId="0" xfId="0" applyNumberFormat="1" applyFont="1" applyFill="1" applyBorder="1" applyAlignment="1">
      <alignment horizontal="right"/>
    </xf>
    <xf numFmtId="2" fontId="7" fillId="34" borderId="0" xfId="0" applyNumberFormat="1" applyFont="1" applyFill="1" applyBorder="1" applyAlignment="1">
      <alignment horizontal="right"/>
    </xf>
    <xf numFmtId="184" fontId="12" fillId="0" borderId="10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4" fontId="49" fillId="0" borderId="10" xfId="0" applyNumberFormat="1" applyFont="1" applyBorder="1" applyAlignment="1">
      <alignment horizontal="right" wrapText="1"/>
    </xf>
    <xf numFmtId="4" fontId="50" fillId="0" borderId="10" xfId="0" applyNumberFormat="1" applyFont="1" applyBorder="1" applyAlignment="1">
      <alignment horizontal="right" wrapText="1"/>
    </xf>
    <xf numFmtId="2" fontId="50" fillId="0" borderId="10" xfId="0" applyNumberFormat="1" applyFont="1" applyBorder="1" applyAlignment="1">
      <alignment horizontal="right"/>
    </xf>
    <xf numFmtId="4" fontId="50" fillId="0" borderId="10" xfId="0" applyNumberFormat="1" applyFont="1" applyFill="1" applyBorder="1" applyAlignment="1">
      <alignment/>
    </xf>
    <xf numFmtId="0" fontId="9" fillId="0" borderId="0" xfId="0" applyFont="1" applyAlignment="1">
      <alignment horizontal="right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10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6"/>
  <sheetViews>
    <sheetView tabSelected="1" view="pageBreakPreview" zoomScale="113" zoomScaleSheetLayoutView="113" zoomScalePageLayoutView="0" workbookViewId="0" topLeftCell="A1">
      <selection activeCell="A9" sqref="A9:D9"/>
    </sheetView>
  </sheetViews>
  <sheetFormatPr defaultColWidth="9.140625" defaultRowHeight="12.75"/>
  <cols>
    <col min="1" max="1" width="22.28125" style="0" customWidth="1"/>
    <col min="2" max="2" width="54.00390625" style="0" customWidth="1"/>
    <col min="3" max="3" width="13.8515625" style="0" customWidth="1"/>
    <col min="4" max="4" width="15.7109375" style="0" customWidth="1"/>
    <col min="5" max="5" width="22.00390625" style="0" customWidth="1"/>
    <col min="6" max="6" width="11.7109375" style="0" customWidth="1"/>
    <col min="7" max="7" width="13.00390625" style="0" customWidth="1"/>
  </cols>
  <sheetData>
    <row r="1" spans="1:4" ht="5.25" customHeight="1">
      <c r="A1" s="13"/>
      <c r="B1" s="13"/>
      <c r="C1" s="13"/>
      <c r="D1" s="13"/>
    </row>
    <row r="2" spans="1:5" ht="11.25" customHeight="1" hidden="1">
      <c r="A2" s="13"/>
      <c r="B2" s="51"/>
      <c r="C2" s="51"/>
      <c r="D2" s="14"/>
      <c r="E2" s="1"/>
    </row>
    <row r="3" spans="1:5" ht="11.25" customHeight="1">
      <c r="A3" s="13"/>
      <c r="B3" s="51"/>
      <c r="C3" s="51"/>
      <c r="D3" s="45" t="s">
        <v>107</v>
      </c>
      <c r="E3" s="45"/>
    </row>
    <row r="4" spans="1:5" ht="11.25" customHeight="1">
      <c r="A4" s="13"/>
      <c r="B4" s="52"/>
      <c r="C4" s="52"/>
      <c r="D4" s="45" t="s">
        <v>108</v>
      </c>
      <c r="E4" s="45"/>
    </row>
    <row r="5" spans="1:5" ht="12" customHeight="1">
      <c r="A5" s="13"/>
      <c r="B5" s="52"/>
      <c r="C5" s="52"/>
      <c r="D5" s="45" t="s">
        <v>109</v>
      </c>
      <c r="E5" s="45"/>
    </row>
    <row r="6" spans="1:5" ht="3.75" customHeight="1">
      <c r="A6" s="15"/>
      <c r="B6" s="16"/>
      <c r="C6" s="17"/>
      <c r="D6" s="17"/>
      <c r="E6" s="6"/>
    </row>
    <row r="7" spans="1:5" ht="22.5" customHeight="1">
      <c r="A7" s="15"/>
      <c r="B7" s="16"/>
      <c r="C7" s="17"/>
      <c r="D7" s="17"/>
      <c r="E7" s="6"/>
    </row>
    <row r="8" spans="1:4" s="2" customFormat="1" ht="18.75">
      <c r="A8" s="53" t="s">
        <v>97</v>
      </c>
      <c r="B8" s="53"/>
      <c r="C8" s="53"/>
      <c r="D8" s="53"/>
    </row>
    <row r="9" spans="1:4" s="2" customFormat="1" ht="12" customHeight="1">
      <c r="A9" s="50" t="s">
        <v>96</v>
      </c>
      <c r="B9" s="50"/>
      <c r="C9" s="50"/>
      <c r="D9" s="50"/>
    </row>
    <row r="10" spans="1:4" s="2" customFormat="1" ht="18.75" hidden="1">
      <c r="A10" s="18"/>
      <c r="B10" s="16"/>
      <c r="C10" s="18"/>
      <c r="D10" s="18"/>
    </row>
    <row r="11" spans="1:4" ht="12.75" hidden="1">
      <c r="A11" s="13"/>
      <c r="B11" s="19"/>
      <c r="C11" s="15"/>
      <c r="D11" s="15"/>
    </row>
    <row r="12" spans="1:5" s="3" customFormat="1" ht="25.5">
      <c r="A12" s="20" t="s">
        <v>0</v>
      </c>
      <c r="B12" s="21" t="s">
        <v>23</v>
      </c>
      <c r="C12" s="37" t="s">
        <v>95</v>
      </c>
      <c r="D12" s="37" t="s">
        <v>94</v>
      </c>
      <c r="E12" s="7"/>
    </row>
    <row r="13" spans="1:5" s="4" customFormat="1" ht="15">
      <c r="A13" s="23" t="s">
        <v>1</v>
      </c>
      <c r="B13" s="24" t="s">
        <v>72</v>
      </c>
      <c r="C13" s="46">
        <f>C15+C18+C23+C29+C32+C36+C43+C47</f>
        <v>2788372.1799999997</v>
      </c>
      <c r="D13" s="46">
        <f>D15+D23+D29+D36+D47+D64</f>
        <v>3337200.43</v>
      </c>
      <c r="E13" s="8"/>
    </row>
    <row r="14" spans="1:5" ht="13.5" customHeight="1">
      <c r="A14" s="25"/>
      <c r="B14" s="26"/>
      <c r="C14" s="47"/>
      <c r="D14" s="47"/>
      <c r="E14" s="9"/>
    </row>
    <row r="15" spans="1:5" ht="15">
      <c r="A15" s="23" t="s">
        <v>2</v>
      </c>
      <c r="B15" s="24" t="s">
        <v>3</v>
      </c>
      <c r="C15" s="46">
        <f>C16</f>
        <v>1737367.18</v>
      </c>
      <c r="D15" s="46">
        <f>D16</f>
        <v>2475410.22</v>
      </c>
      <c r="E15" s="8"/>
    </row>
    <row r="16" spans="1:5" ht="15">
      <c r="A16" s="25" t="s">
        <v>4</v>
      </c>
      <c r="B16" s="26" t="s">
        <v>5</v>
      </c>
      <c r="C16" s="36">
        <v>1737367.18</v>
      </c>
      <c r="D16" s="36">
        <v>2475410.22</v>
      </c>
      <c r="E16" s="10"/>
    </row>
    <row r="17" spans="1:5" ht="75">
      <c r="A17" s="22" t="s">
        <v>78</v>
      </c>
      <c r="B17" s="26" t="s">
        <v>80</v>
      </c>
      <c r="C17" s="36">
        <v>1737367.18</v>
      </c>
      <c r="D17" s="36">
        <v>2475410.22</v>
      </c>
      <c r="E17" s="10"/>
    </row>
    <row r="18" spans="1:5" ht="15">
      <c r="A18" s="23" t="s">
        <v>6</v>
      </c>
      <c r="B18" s="24" t="s">
        <v>7</v>
      </c>
      <c r="C18" s="46">
        <v>0</v>
      </c>
      <c r="D18" s="46">
        <f>D21</f>
        <v>0</v>
      </c>
      <c r="E18" s="8"/>
    </row>
    <row r="19" spans="1:5" ht="30" hidden="1">
      <c r="A19" s="25" t="s">
        <v>8</v>
      </c>
      <c r="B19" s="26" t="s">
        <v>9</v>
      </c>
      <c r="C19" s="47"/>
      <c r="D19" s="47"/>
      <c r="E19" s="11"/>
    </row>
    <row r="20" spans="1:5" ht="15" hidden="1">
      <c r="A20" s="25" t="s">
        <v>10</v>
      </c>
      <c r="B20" s="26" t="s">
        <v>11</v>
      </c>
      <c r="C20" s="47"/>
      <c r="D20" s="47"/>
      <c r="E20" s="11"/>
    </row>
    <row r="21" spans="1:5" ht="15">
      <c r="A21" s="25" t="s">
        <v>10</v>
      </c>
      <c r="B21" s="27" t="s">
        <v>33</v>
      </c>
      <c r="C21" s="36">
        <f>C22</f>
        <v>0</v>
      </c>
      <c r="D21" s="36">
        <f>D22</f>
        <v>0</v>
      </c>
      <c r="E21" s="10"/>
    </row>
    <row r="22" spans="1:5" ht="15">
      <c r="A22" s="25" t="s">
        <v>73</v>
      </c>
      <c r="B22" s="27" t="s">
        <v>33</v>
      </c>
      <c r="C22" s="36">
        <v>0</v>
      </c>
      <c r="D22" s="36">
        <v>0</v>
      </c>
      <c r="E22" s="10"/>
    </row>
    <row r="23" spans="1:5" ht="18" customHeight="1">
      <c r="A23" s="28" t="s">
        <v>41</v>
      </c>
      <c r="B23" s="24" t="s">
        <v>40</v>
      </c>
      <c r="C23" s="35">
        <f>C24+C26</f>
        <v>1006000</v>
      </c>
      <c r="D23" s="35">
        <f>D24+D26</f>
        <v>819167.47</v>
      </c>
      <c r="E23" s="12"/>
    </row>
    <row r="24" spans="1:5" s="13" customFormat="1" ht="15">
      <c r="A24" s="29" t="s">
        <v>62</v>
      </c>
      <c r="B24" s="26" t="s">
        <v>70</v>
      </c>
      <c r="C24" s="36">
        <v>95000</v>
      </c>
      <c r="D24" s="36">
        <v>242405</v>
      </c>
      <c r="E24" s="38"/>
    </row>
    <row r="25" spans="1:5" s="13" customFormat="1" ht="43.5" customHeight="1">
      <c r="A25" s="29" t="s">
        <v>42</v>
      </c>
      <c r="B25" s="26" t="s">
        <v>89</v>
      </c>
      <c r="C25" s="36">
        <v>95000</v>
      </c>
      <c r="D25" s="36">
        <v>242405</v>
      </c>
      <c r="E25" s="38"/>
    </row>
    <row r="26" spans="1:5" s="13" customFormat="1" ht="15">
      <c r="A26" s="29" t="s">
        <v>43</v>
      </c>
      <c r="B26" s="26" t="s">
        <v>44</v>
      </c>
      <c r="C26" s="36">
        <f>C27+C28</f>
        <v>911000</v>
      </c>
      <c r="D26" s="36">
        <f>D27+D28</f>
        <v>576762.47</v>
      </c>
      <c r="E26" s="38"/>
    </row>
    <row r="27" spans="1:5" s="13" customFormat="1" ht="45">
      <c r="A27" s="29" t="s">
        <v>82</v>
      </c>
      <c r="B27" s="26" t="s">
        <v>81</v>
      </c>
      <c r="C27" s="36">
        <v>58000</v>
      </c>
      <c r="D27" s="36">
        <v>188889.33</v>
      </c>
      <c r="E27" s="38"/>
    </row>
    <row r="28" spans="1:5" s="13" customFormat="1" ht="45">
      <c r="A28" s="5" t="s">
        <v>84</v>
      </c>
      <c r="B28" s="26" t="s">
        <v>83</v>
      </c>
      <c r="C28" s="36">
        <v>853000</v>
      </c>
      <c r="D28" s="36">
        <v>387873.14</v>
      </c>
      <c r="E28" s="38"/>
    </row>
    <row r="29" spans="1:5" s="13" customFormat="1" ht="14.25">
      <c r="A29" s="23" t="s">
        <v>12</v>
      </c>
      <c r="B29" s="24" t="s">
        <v>13</v>
      </c>
      <c r="C29" s="35">
        <f>C30</f>
        <v>20000</v>
      </c>
      <c r="D29" s="35">
        <f>D30</f>
        <v>14600</v>
      </c>
      <c r="E29" s="39"/>
    </row>
    <row r="30" spans="1:5" s="13" customFormat="1" ht="43.5" customHeight="1">
      <c r="A30" s="25" t="s">
        <v>76</v>
      </c>
      <c r="B30" s="26" t="s">
        <v>77</v>
      </c>
      <c r="C30" s="36">
        <v>20000</v>
      </c>
      <c r="D30" s="36">
        <v>14600</v>
      </c>
      <c r="E30" s="38"/>
    </row>
    <row r="31" spans="1:5" s="13" customFormat="1" ht="43.5" customHeight="1">
      <c r="A31" s="25" t="s">
        <v>55</v>
      </c>
      <c r="B31" s="26" t="s">
        <v>56</v>
      </c>
      <c r="C31" s="36">
        <v>20000</v>
      </c>
      <c r="D31" s="36">
        <v>14600</v>
      </c>
      <c r="E31" s="38"/>
    </row>
    <row r="32" spans="1:5" s="13" customFormat="1" ht="43.5" customHeight="1">
      <c r="A32" s="23" t="s">
        <v>50</v>
      </c>
      <c r="B32" s="24" t="s">
        <v>51</v>
      </c>
      <c r="C32" s="35"/>
      <c r="D32" s="35"/>
      <c r="E32" s="41"/>
    </row>
    <row r="33" spans="1:5" s="13" customFormat="1" ht="15">
      <c r="A33" s="25" t="s">
        <v>74</v>
      </c>
      <c r="B33" s="26" t="s">
        <v>75</v>
      </c>
      <c r="C33" s="35"/>
      <c r="D33" s="35"/>
      <c r="E33" s="41"/>
    </row>
    <row r="34" spans="1:5" s="13" customFormat="1" ht="30">
      <c r="A34" s="25" t="s">
        <v>63</v>
      </c>
      <c r="B34" s="26" t="s">
        <v>64</v>
      </c>
      <c r="C34" s="35"/>
      <c r="D34" s="35"/>
      <c r="E34" s="41"/>
    </row>
    <row r="35" spans="1:5" s="13" customFormat="1" ht="45">
      <c r="A35" s="25" t="s">
        <v>49</v>
      </c>
      <c r="B35" s="26" t="s">
        <v>52</v>
      </c>
      <c r="C35" s="36"/>
      <c r="D35" s="36"/>
      <c r="E35" s="40"/>
    </row>
    <row r="36" spans="1:5" s="13" customFormat="1" ht="43.5" customHeight="1">
      <c r="A36" s="23" t="s">
        <v>14</v>
      </c>
      <c r="B36" s="24" t="s">
        <v>15</v>
      </c>
      <c r="C36" s="35">
        <v>10000</v>
      </c>
      <c r="D36" s="35">
        <v>12255.17</v>
      </c>
      <c r="E36" s="39"/>
    </row>
    <row r="37" spans="1:5" s="13" customFormat="1" ht="43.5" customHeight="1">
      <c r="A37" s="25" t="s">
        <v>16</v>
      </c>
      <c r="B37" s="26" t="s">
        <v>38</v>
      </c>
      <c r="C37" s="47"/>
      <c r="D37" s="47"/>
      <c r="E37" s="40"/>
    </row>
    <row r="38" spans="1:5" s="13" customFormat="1" ht="43.5" customHeight="1">
      <c r="A38" s="25" t="s">
        <v>17</v>
      </c>
      <c r="B38" s="26" t="s">
        <v>18</v>
      </c>
      <c r="C38" s="47"/>
      <c r="D38" s="47"/>
      <c r="E38" s="40"/>
    </row>
    <row r="39" spans="1:5" s="13" customFormat="1" ht="43.5" customHeight="1">
      <c r="A39" s="25" t="s">
        <v>27</v>
      </c>
      <c r="B39" s="26" t="s">
        <v>37</v>
      </c>
      <c r="C39" s="47">
        <v>0</v>
      </c>
      <c r="D39" s="47">
        <v>4545.87</v>
      </c>
      <c r="E39" s="40"/>
    </row>
    <row r="40" spans="1:5" s="13" customFormat="1" ht="43.5" customHeight="1">
      <c r="A40" s="25" t="s">
        <v>28</v>
      </c>
      <c r="B40" s="26" t="s">
        <v>79</v>
      </c>
      <c r="C40" s="47">
        <v>10000</v>
      </c>
      <c r="D40" s="47">
        <v>7709.3</v>
      </c>
      <c r="E40" s="40"/>
    </row>
    <row r="41" spans="1:5" s="13" customFormat="1" ht="54.75" customHeight="1">
      <c r="A41" s="25" t="s">
        <v>53</v>
      </c>
      <c r="B41" s="26" t="s">
        <v>85</v>
      </c>
      <c r="C41" s="47">
        <v>10000</v>
      </c>
      <c r="D41" s="47">
        <v>7709.3</v>
      </c>
      <c r="E41" s="40"/>
    </row>
    <row r="42" spans="1:5" s="13" customFormat="1" ht="15">
      <c r="A42" s="25"/>
      <c r="B42" s="26"/>
      <c r="C42" s="47"/>
      <c r="D42" s="47"/>
      <c r="E42" s="40"/>
    </row>
    <row r="43" spans="1:5" s="13" customFormat="1" ht="14.25">
      <c r="A43" s="23" t="s">
        <v>19</v>
      </c>
      <c r="B43" s="24" t="s">
        <v>20</v>
      </c>
      <c r="C43" s="46">
        <v>5</v>
      </c>
      <c r="D43" s="46">
        <v>5</v>
      </c>
      <c r="E43" s="41"/>
    </row>
    <row r="44" spans="1:5" s="13" customFormat="1" ht="45">
      <c r="A44" s="25" t="s">
        <v>25</v>
      </c>
      <c r="B44" s="26" t="s">
        <v>26</v>
      </c>
      <c r="C44" s="47">
        <v>5</v>
      </c>
      <c r="D44" s="47">
        <v>5</v>
      </c>
      <c r="E44" s="40"/>
    </row>
    <row r="45" spans="1:5" s="13" customFormat="1" ht="30">
      <c r="A45" s="25" t="s">
        <v>45</v>
      </c>
      <c r="B45" s="26" t="s">
        <v>54</v>
      </c>
      <c r="C45" s="47"/>
      <c r="D45" s="47"/>
      <c r="E45" s="40"/>
    </row>
    <row r="46" spans="1:5" s="13" customFormat="1" ht="15">
      <c r="A46" s="25"/>
      <c r="B46" s="26"/>
      <c r="C46" s="47"/>
      <c r="D46" s="47"/>
      <c r="E46" s="40"/>
    </row>
    <row r="47" spans="1:5" s="13" customFormat="1" ht="28.5">
      <c r="A47" s="23" t="s">
        <v>21</v>
      </c>
      <c r="B47" s="24" t="s">
        <v>22</v>
      </c>
      <c r="C47" s="46">
        <f>C49</f>
        <v>15000</v>
      </c>
      <c r="D47" s="46">
        <f>D48</f>
        <v>14091.92</v>
      </c>
      <c r="E47" s="40"/>
    </row>
    <row r="48" spans="1:5" s="13" customFormat="1" ht="30">
      <c r="A48" s="25" t="s">
        <v>90</v>
      </c>
      <c r="B48" s="26" t="s">
        <v>91</v>
      </c>
      <c r="C48" s="47">
        <v>15000</v>
      </c>
      <c r="D48" s="47">
        <v>14091.92</v>
      </c>
      <c r="E48" s="40"/>
    </row>
    <row r="49" spans="1:5" s="13" customFormat="1" ht="43.5" customHeight="1">
      <c r="A49" s="25" t="s">
        <v>46</v>
      </c>
      <c r="B49" s="26" t="s">
        <v>92</v>
      </c>
      <c r="C49" s="47">
        <v>15000</v>
      </c>
      <c r="D49" s="47">
        <v>14091.92</v>
      </c>
      <c r="E49" s="40"/>
    </row>
    <row r="50" spans="1:5" s="13" customFormat="1" ht="14.25">
      <c r="A50" s="30" t="s">
        <v>29</v>
      </c>
      <c r="B50" s="24" t="s">
        <v>30</v>
      </c>
      <c r="C50" s="35">
        <f>C51</f>
        <v>5621294.66</v>
      </c>
      <c r="D50" s="35">
        <f>D51</f>
        <v>5434514.86</v>
      </c>
      <c r="E50" s="42"/>
    </row>
    <row r="51" spans="1:5" s="13" customFormat="1" ht="45">
      <c r="A51" s="31" t="s">
        <v>31</v>
      </c>
      <c r="B51" s="26" t="s">
        <v>34</v>
      </c>
      <c r="C51" s="36">
        <f>C52+C58+C61+C62</f>
        <v>5621294.66</v>
      </c>
      <c r="D51" s="36">
        <f>D52+D58+D61+D62</f>
        <v>5434514.86</v>
      </c>
      <c r="E51" s="43"/>
    </row>
    <row r="52" spans="1:5" s="13" customFormat="1" ht="30">
      <c r="A52" s="31" t="s">
        <v>32</v>
      </c>
      <c r="B52" s="26" t="s">
        <v>35</v>
      </c>
      <c r="C52" s="36">
        <f>C53</f>
        <v>934200</v>
      </c>
      <c r="D52" s="36">
        <f>D53</f>
        <v>934200</v>
      </c>
      <c r="E52" s="38"/>
    </row>
    <row r="53" spans="1:5" s="13" customFormat="1" ht="15">
      <c r="A53" s="31" t="s">
        <v>47</v>
      </c>
      <c r="B53" s="26" t="s">
        <v>36</v>
      </c>
      <c r="C53" s="36">
        <f>C54</f>
        <v>934200</v>
      </c>
      <c r="D53" s="36">
        <f>D54</f>
        <v>934200</v>
      </c>
      <c r="E53" s="38"/>
    </row>
    <row r="54" spans="1:7" s="13" customFormat="1" ht="30">
      <c r="A54" s="31" t="s">
        <v>57</v>
      </c>
      <c r="B54" s="26" t="s">
        <v>86</v>
      </c>
      <c r="C54" s="48">
        <v>934200</v>
      </c>
      <c r="D54" s="48">
        <v>934200</v>
      </c>
      <c r="E54" s="44"/>
      <c r="F54" s="44"/>
      <c r="G54" s="44"/>
    </row>
    <row r="55" spans="1:5" s="13" customFormat="1" ht="30">
      <c r="A55" s="31" t="s">
        <v>65</v>
      </c>
      <c r="B55" s="26" t="s">
        <v>66</v>
      </c>
      <c r="C55" s="47">
        <v>0</v>
      </c>
      <c r="D55" s="47">
        <v>0</v>
      </c>
      <c r="E55" s="40"/>
    </row>
    <row r="56" spans="1:5" s="13" customFormat="1" ht="15.75">
      <c r="A56" s="31" t="s">
        <v>71</v>
      </c>
      <c r="B56" s="32" t="s">
        <v>69</v>
      </c>
      <c r="C56" s="36">
        <f>C57</f>
        <v>0</v>
      </c>
      <c r="D56" s="36">
        <f>D57</f>
        <v>0</v>
      </c>
      <c r="E56" s="40"/>
    </row>
    <row r="57" spans="1:5" s="13" customFormat="1" ht="15.75">
      <c r="A57" s="31" t="s">
        <v>67</v>
      </c>
      <c r="B57" s="32" t="s">
        <v>68</v>
      </c>
      <c r="C57" s="36">
        <v>0</v>
      </c>
      <c r="D57" s="36">
        <v>0</v>
      </c>
      <c r="E57" s="40"/>
    </row>
    <row r="58" spans="1:5" s="13" customFormat="1" ht="30">
      <c r="A58" s="31" t="s">
        <v>39</v>
      </c>
      <c r="B58" s="26" t="s">
        <v>58</v>
      </c>
      <c r="C58" s="36">
        <v>85000</v>
      </c>
      <c r="D58" s="36">
        <v>85000</v>
      </c>
      <c r="E58" s="38"/>
    </row>
    <row r="59" spans="1:5" s="13" customFormat="1" ht="45">
      <c r="A59" s="31" t="s">
        <v>48</v>
      </c>
      <c r="B59" s="26" t="s">
        <v>87</v>
      </c>
      <c r="C59" s="36">
        <v>85000</v>
      </c>
      <c r="D59" s="36">
        <v>85000</v>
      </c>
      <c r="E59" s="38"/>
    </row>
    <row r="60" spans="1:5" s="13" customFormat="1" ht="15">
      <c r="A60" s="31" t="s">
        <v>59</v>
      </c>
      <c r="B60" s="26" t="s">
        <v>60</v>
      </c>
      <c r="C60" s="36">
        <v>0</v>
      </c>
      <c r="D60" s="36">
        <v>0</v>
      </c>
      <c r="E60" s="43"/>
    </row>
    <row r="61" spans="1:7" s="13" customFormat="1" ht="30">
      <c r="A61" s="31" t="s">
        <v>61</v>
      </c>
      <c r="B61" s="26" t="s">
        <v>88</v>
      </c>
      <c r="C61" s="49">
        <v>4552094.66</v>
      </c>
      <c r="D61" s="36">
        <v>4365314.86</v>
      </c>
      <c r="E61" s="34"/>
      <c r="F61" s="34"/>
      <c r="G61" s="34"/>
    </row>
    <row r="62" spans="1:5" s="13" customFormat="1" ht="15">
      <c r="A62" s="31" t="s">
        <v>99</v>
      </c>
      <c r="B62" s="26" t="s">
        <v>93</v>
      </c>
      <c r="C62" s="36">
        <v>50000</v>
      </c>
      <c r="D62" s="36">
        <v>50000</v>
      </c>
      <c r="E62" s="40"/>
    </row>
    <row r="63" spans="1:5" s="13" customFormat="1" ht="75">
      <c r="A63" s="31" t="s">
        <v>98</v>
      </c>
      <c r="B63" s="26" t="s">
        <v>100</v>
      </c>
      <c r="C63" s="36">
        <v>0</v>
      </c>
      <c r="D63" s="36">
        <v>4545.87</v>
      </c>
      <c r="E63" s="40"/>
    </row>
    <row r="64" spans="1:5" s="13" customFormat="1" ht="15">
      <c r="A64" s="30" t="s">
        <v>106</v>
      </c>
      <c r="B64" s="24" t="s">
        <v>105</v>
      </c>
      <c r="C64" s="35">
        <v>0</v>
      </c>
      <c r="D64" s="35">
        <v>1675.65</v>
      </c>
      <c r="E64" s="40"/>
    </row>
    <row r="65" spans="1:5" s="13" customFormat="1" ht="30">
      <c r="A65" s="31" t="s">
        <v>101</v>
      </c>
      <c r="B65" s="26" t="s">
        <v>102</v>
      </c>
      <c r="C65" s="36">
        <v>0</v>
      </c>
      <c r="D65" s="36">
        <v>1600</v>
      </c>
      <c r="E65" s="40"/>
    </row>
    <row r="66" spans="1:5" s="13" customFormat="1" ht="15">
      <c r="A66" s="31" t="s">
        <v>103</v>
      </c>
      <c r="B66" s="26" t="s">
        <v>104</v>
      </c>
      <c r="C66" s="36">
        <v>0</v>
      </c>
      <c r="D66" s="36">
        <v>75.65</v>
      </c>
      <c r="E66" s="40"/>
    </row>
    <row r="67" spans="1:5" s="13" customFormat="1" ht="14.25">
      <c r="A67" s="33" t="s">
        <v>24</v>
      </c>
      <c r="B67" s="24"/>
      <c r="C67" s="35">
        <f>C50+C13</f>
        <v>8409666.84</v>
      </c>
      <c r="D67" s="35">
        <f>D13+D50</f>
        <v>8771715.290000001</v>
      </c>
      <c r="E67" s="41"/>
    </row>
    <row r="68" s="13" customFormat="1" ht="43.5" customHeight="1"/>
    <row r="69" s="13" customFormat="1" ht="43.5" customHeight="1"/>
    <row r="70" s="13" customFormat="1" ht="43.5" customHeight="1"/>
    <row r="71" s="13" customFormat="1" ht="43.5" customHeight="1"/>
    <row r="72" s="13" customFormat="1" ht="43.5" customHeight="1"/>
    <row r="73" s="13" customFormat="1" ht="43.5" customHeight="1"/>
    <row r="74" s="13" customFormat="1" ht="43.5" customHeight="1"/>
    <row r="75" s="13" customFormat="1" ht="43.5" customHeight="1"/>
    <row r="76" s="13" customFormat="1" ht="43.5" customHeight="1"/>
    <row r="77" s="13" customFormat="1" ht="43.5" customHeight="1"/>
    <row r="78" s="13" customFormat="1" ht="43.5" customHeight="1"/>
    <row r="79" s="13" customFormat="1" ht="43.5" customHeight="1"/>
    <row r="80" s="13" customFormat="1" ht="43.5" customHeight="1"/>
    <row r="81" s="13" customFormat="1" ht="43.5" customHeight="1"/>
    <row r="82" s="13" customFormat="1" ht="43.5" customHeight="1"/>
    <row r="83" s="13" customFormat="1" ht="43.5" customHeight="1"/>
    <row r="84" s="13" customFormat="1" ht="43.5" customHeight="1"/>
    <row r="85" s="13" customFormat="1" ht="43.5" customHeight="1"/>
    <row r="86" s="13" customFormat="1" ht="43.5" customHeight="1"/>
    <row r="87" s="13" customFormat="1" ht="43.5" customHeight="1"/>
    <row r="88" s="13" customFormat="1" ht="43.5" customHeight="1"/>
    <row r="89" s="13" customFormat="1" ht="43.5" customHeight="1"/>
    <row r="90" s="13" customFormat="1" ht="43.5" customHeight="1"/>
    <row r="91" spans="1:4" ht="12.75">
      <c r="A91" s="13"/>
      <c r="B91" s="13"/>
      <c r="C91" s="13"/>
      <c r="D91" s="13"/>
    </row>
    <row r="92" spans="1:4" ht="12.75">
      <c r="A92" s="13"/>
      <c r="B92" s="13"/>
      <c r="C92" s="13"/>
      <c r="D92" s="13"/>
    </row>
    <row r="93" spans="1:4" ht="12.75" hidden="1">
      <c r="A93" s="13"/>
      <c r="B93" s="13"/>
      <c r="C93" s="13"/>
      <c r="D93" s="13"/>
    </row>
    <row r="94" spans="1:4" ht="12.75" hidden="1">
      <c r="A94" s="13"/>
      <c r="B94" s="13"/>
      <c r="C94" s="13"/>
      <c r="D94" s="13"/>
    </row>
    <row r="95" spans="1:4" ht="12.75">
      <c r="A95" s="13"/>
      <c r="B95" s="13"/>
      <c r="C95" s="13"/>
      <c r="D95" s="13"/>
    </row>
    <row r="96" spans="1:4" ht="12.75" hidden="1">
      <c r="A96" s="13"/>
      <c r="B96" s="13"/>
      <c r="C96" s="13"/>
      <c r="D96" s="13"/>
    </row>
    <row r="97" spans="1:4" ht="12.75">
      <c r="A97" s="13"/>
      <c r="B97" s="13"/>
      <c r="C97" s="13"/>
      <c r="D97" s="13"/>
    </row>
    <row r="98" spans="1:4" ht="12.75">
      <c r="A98" s="13"/>
      <c r="B98" s="13"/>
      <c r="C98" s="13"/>
      <c r="D98" s="13"/>
    </row>
    <row r="99" spans="1:4" ht="12.75">
      <c r="A99" s="13"/>
      <c r="B99" s="13"/>
      <c r="C99" s="13"/>
      <c r="D99" s="13"/>
    </row>
    <row r="100" spans="1:4" ht="12.75">
      <c r="A100" s="13"/>
      <c r="B100" s="13"/>
      <c r="C100" s="13"/>
      <c r="D100" s="13"/>
    </row>
    <row r="101" spans="1:4" ht="12.75" hidden="1">
      <c r="A101" s="13"/>
      <c r="B101" s="13"/>
      <c r="C101" s="13"/>
      <c r="D101" s="13"/>
    </row>
    <row r="102" spans="1:4" ht="12.75" hidden="1">
      <c r="A102" s="13"/>
      <c r="B102" s="13"/>
      <c r="C102" s="13"/>
      <c r="D102" s="13"/>
    </row>
    <row r="103" spans="1:4" ht="12.75" hidden="1">
      <c r="A103" s="13"/>
      <c r="B103" s="13"/>
      <c r="C103" s="13"/>
      <c r="D103" s="13"/>
    </row>
    <row r="104" spans="1:4" ht="12.75" hidden="1">
      <c r="A104" s="13"/>
      <c r="B104" s="13"/>
      <c r="C104" s="13"/>
      <c r="D104" s="13"/>
    </row>
    <row r="105" spans="1:4" ht="12.75" hidden="1">
      <c r="A105" s="13"/>
      <c r="B105" s="13"/>
      <c r="C105" s="13"/>
      <c r="D105" s="13"/>
    </row>
    <row r="106" spans="1:4" ht="12.75">
      <c r="A106" s="13"/>
      <c r="B106" s="13"/>
      <c r="C106" s="13"/>
      <c r="D106" s="13"/>
    </row>
    <row r="107" spans="1:4" ht="12.75">
      <c r="A107" s="13"/>
      <c r="B107" s="13"/>
      <c r="C107" s="13"/>
      <c r="D107" s="13"/>
    </row>
    <row r="108" spans="1:4" ht="12.75">
      <c r="A108" s="13"/>
      <c r="B108" s="13"/>
      <c r="C108" s="13"/>
      <c r="D108" s="13"/>
    </row>
    <row r="109" spans="1:4" ht="12.75">
      <c r="A109" s="13"/>
      <c r="B109" s="13"/>
      <c r="C109" s="13"/>
      <c r="D109" s="13"/>
    </row>
    <row r="110" spans="1:4" ht="12.75">
      <c r="A110" s="13"/>
      <c r="B110" s="13"/>
      <c r="C110" s="13"/>
      <c r="D110" s="13"/>
    </row>
    <row r="111" spans="1:4" ht="12.75">
      <c r="A111" s="13"/>
      <c r="B111" s="13"/>
      <c r="C111" s="13"/>
      <c r="D111" s="13"/>
    </row>
    <row r="112" spans="1:4" ht="12.75" hidden="1">
      <c r="A112" s="13"/>
      <c r="B112" s="13"/>
      <c r="C112" s="13"/>
      <c r="D112" s="13"/>
    </row>
    <row r="113" spans="1:4" ht="12.75" hidden="1">
      <c r="A113" s="13"/>
      <c r="B113" s="13"/>
      <c r="C113" s="13"/>
      <c r="D113" s="13"/>
    </row>
    <row r="114" spans="1:4" ht="12.75" hidden="1">
      <c r="A114" s="13"/>
      <c r="B114" s="13"/>
      <c r="C114" s="13"/>
      <c r="D114" s="13"/>
    </row>
    <row r="115" spans="1:4" ht="12.75" hidden="1">
      <c r="A115" s="13"/>
      <c r="B115" s="13"/>
      <c r="C115" s="13"/>
      <c r="D115" s="13"/>
    </row>
    <row r="116" spans="1:4" ht="12.75">
      <c r="A116" s="13"/>
      <c r="B116" s="13"/>
      <c r="C116" s="13"/>
      <c r="D116" s="13"/>
    </row>
    <row r="118" ht="12.75" hidden="1"/>
    <row r="120" ht="12.75" hidden="1"/>
    <row r="122" ht="12.75" hidden="1"/>
    <row r="128" ht="12.75" hidden="1"/>
  </sheetData>
  <sheetProtection/>
  <mergeCells count="6">
    <mergeCell ref="A9:D9"/>
    <mergeCell ref="B3:C3"/>
    <mergeCell ref="B4:C4"/>
    <mergeCell ref="B5:C5"/>
    <mergeCell ref="B2:C2"/>
    <mergeCell ref="A8:D8"/>
  </mergeCells>
  <printOptions/>
  <pageMargins left="1.1811023622047245" right="0.3937007874015748" top="0.3937007874015748" bottom="0.3937007874015748" header="0" footer="0"/>
  <pageSetup fitToHeight="10" fitToWidth="1" horizontalDpi="600" verticalDpi="600" orientation="portrait" paperSize="9" scale="82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в</cp:lastModifiedBy>
  <cp:lastPrinted>2019-05-28T01:32:58Z</cp:lastPrinted>
  <dcterms:created xsi:type="dcterms:W3CDTF">1996-10-08T23:32:33Z</dcterms:created>
  <dcterms:modified xsi:type="dcterms:W3CDTF">2019-05-28T01:33:08Z</dcterms:modified>
  <cp:category/>
  <cp:version/>
  <cp:contentType/>
  <cp:contentStatus/>
</cp:coreProperties>
</file>