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71" windowWidth="12120" windowHeight="9120" activeTab="0"/>
  </bookViews>
  <sheets>
    <sheet name="лист 1" sheetId="1" r:id="rId1"/>
    <sheet name="Sheet3" sheetId="2" r:id="rId2"/>
  </sheets>
  <definedNames>
    <definedName name="_xlnm.Print_Titles" localSheetId="0">'лист 1'!$11:$11</definedName>
    <definedName name="_xlnm.Print_Area" localSheetId="0">'лист 1'!$A$1:$E$58</definedName>
  </definedNames>
  <calcPr fullCalcOnLoad="1"/>
</workbook>
</file>

<file path=xl/sharedStrings.xml><?xml version="1.0" encoding="utf-8"?>
<sst xmlns="http://schemas.openxmlformats.org/spreadsheetml/2006/main" count="101" uniqueCount="98">
  <si>
    <t>Код бюджетной классификации РФ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</si>
  <si>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</si>
  <si>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</si>
  <si>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</si>
  <si>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</si>
  <si>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</si>
  <si>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1 05 02000 01 0000 110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</si>
  <si>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</si>
  <si>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</si>
  <si>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 налог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</si>
  <si>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</si>
  <si>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</si>
  <si>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</si>
  <si>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 МУНИЦИПАЛЬНОЙ СОБСТВЕННОСТИ</t>
  </si>
  <si>
    <t>1 11 01020 02 0000 120</t>
  </si>
  <si>
    <t>1 16 00000 00 0000 000</t>
  </si>
  <si>
    <t>ШТРАФЫ, САНКЦИИ, ВОЗМЕЩЕНИЕ УЩЕРБА</t>
  </si>
  <si>
    <t xml:space="preserve">Наименование </t>
  </si>
  <si>
    <t>ИТОГО ДОХОДОВ</t>
  </si>
  <si>
    <t>1 11 05000 00 0000 120</t>
  </si>
  <si>
    <t>1 11 05030 00 0000 120</t>
  </si>
  <si>
    <t>2 00 00000 00 0000 000</t>
  </si>
  <si>
    <t>БЕЗВОЗМЕЗДНЫЕ  ПОСТУПЛЕНИЯ</t>
  </si>
  <si>
    <t>2 02 00000 00 0000 000</t>
  </si>
  <si>
    <t>2 02 01000 00 0000 151</t>
  </si>
  <si>
    <t>БЕЗВОЗМЕЗДНЫЕ  ПОСТУПЛЕНИЯ  ОТ  ДРУГИХ  БЮДЖЕТОВ  БЮДЖЕТНОЙ  СИСТЕМЫ  РОССИЙСКОЙ  ФЕДЕРАЦИИ</t>
  </si>
  <si>
    <t>Дотации бюджетам субъектов  Российской Федерации и муниципальных образований</t>
  </si>
  <si>
    <t>Дотации на выравнивание бюджетной обеспеченности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</si>
  <si>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</si>
  <si>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Дивиденды по акциям и доходы от прочих форм участия в капитале, находящихся в  собственности субъектов Российской Федерации</t>
  </si>
  <si>
    <t>2 02 03000 00 0000 151</t>
  </si>
  <si>
    <t>1 06 01030 10 0000 110</t>
  </si>
  <si>
    <t>1 06 06000 00 0000 110</t>
  </si>
  <si>
    <t>Земельный налог</t>
  </si>
  <si>
    <t>2 02 01001 00 0000 151</t>
  </si>
  <si>
    <t>2 02 03015 10 0000 151</t>
  </si>
  <si>
    <t>1 09 04050 10 0000 110</t>
  </si>
  <si>
    <t>1 09 00000 00 0000 000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</si>
  <si>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</si>
  <si>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года), мобилизуемый на территориях поселений</t>
  </si>
  <si>
    <t>1 11 05035 10 0000 120</t>
  </si>
  <si>
    <t>1 08 04020 01 1000 110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</si>
  <si>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</si>
  <si>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2 02 01001 10 0000 151</t>
  </si>
  <si>
    <t xml:space="preserve">Субвенции бюджетам субъектов Российской Федерации и муниципальных образований </t>
  </si>
  <si>
    <t>2 02 04000 00 0000 151</t>
  </si>
  <si>
    <t>Иные межбюджетные трансферты</t>
  </si>
  <si>
    <t>2 02 04999 10 0000 151</t>
  </si>
  <si>
    <t>1 06 01000 00 0000 110</t>
  </si>
  <si>
    <t>1 09 04050 00 0000 110</t>
  </si>
  <si>
    <t>Земельный налог (по обязательствам, возникшим до 1 января 2006 года)</t>
  </si>
  <si>
    <t>2 02 02000 00 0000 151</t>
  </si>
  <si>
    <t>Субсидии бюджетам субъектов Российской Федерации и муниципальных образований</t>
  </si>
  <si>
    <t>2 02 02999 10 0000 151</t>
  </si>
  <si>
    <t>Прочие субсидии бюджетам поселений</t>
  </si>
  <si>
    <t>Прочие субсидии</t>
  </si>
  <si>
    <t>Налог на имущество физических лиц</t>
  </si>
  <si>
    <t xml:space="preserve">2 02 02999 00 0000 151 </t>
  </si>
  <si>
    <t>НАЛОГОВЫЕ И НЕНАЛОГОВЫЕ ДОХОДЫ</t>
  </si>
  <si>
    <t>1 08 04000 01 0000 110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</si>
  <si>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 </t>
  </si>
  <si>
    <t>1 01 02010 01 0000 110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</si>
  <si>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 имущества бюджетных и автономных учреждений)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</si>
  <si>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</si>
  <si>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Земельный налог с организаций, обладающих земельным участком, расположенным в границах сельских  поселений</t>
  </si>
  <si>
    <t>1 06 06033 10 0000 110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</si>
  <si>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</si>
  <si>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</si>
  <si>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</si>
  <si>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Дотации  бюджетам сельских поселений    на выравнивание 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</si>
  <si>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</si>
  <si>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</si>
  <si>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</si>
  <si>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рублей</t>
  </si>
  <si>
    <t>1 06 06030 00 0000110</t>
  </si>
  <si>
    <t>Земельный налог с организаций</t>
  </si>
  <si>
    <t>1 06 06040 00 0000 110</t>
  </si>
  <si>
    <t>Земельный налог физических лиц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</si>
  <si>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</si>
  <si>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актов.</t>
  </si>
  <si>
    <t>1 11 05020 00 0000 120</t>
  </si>
  <si>
    <t>Доходы, получеамые в виде арендной платы за земли после разграничения государственной соственности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</si>
  <si>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</si>
  <si>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Доходы, получаемые в виде арендной платы, а также средства от продажи права на заключение договора аренды за земли, находящиеся в собствеености сельских поселений (за  исключением земельных участков муниципальных бюджетных и автономных учреждений)</t>
  </si>
  <si>
    <t xml:space="preserve">Доходы бюджета Нижнебузулинского сельсовета  на 2022 год </t>
  </si>
  <si>
    <t xml:space="preserve"> и плановый период 2023 и 2024 годов</t>
  </si>
  <si>
    <t>1 05 00000 00 0000 000</t>
  </si>
  <si>
    <t>НАЛОГИ НА СОВОКУПНЫЙ ДОХОД</t>
  </si>
  <si>
    <t>Единый сельскохозяйственный налог</t>
  </si>
  <si>
    <t>1 05 03010 01 0000 110</t>
  </si>
  <si>
    <t>2 02 40014 10 0000 151</t>
  </si>
  <si>
    <t>Прочие межбюджетные трансферты, передаваемые на осуществление части полномочий в соответствии с заключенными соглашениями</t>
  </si>
  <si>
    <t>Приложение № 1</t>
  </si>
  <si>
    <t xml:space="preserve">2022 год </t>
  </si>
  <si>
    <t xml:space="preserve"> 2023 год </t>
  </si>
  <si>
    <t xml:space="preserve"> 2024 год</t>
  </si>
  <si>
    <t xml:space="preserve"> от 29 декабря 2021 г. </t>
  </si>
  <si>
    <t xml:space="preserve"> к Решению  № 30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</si>
</sst>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0"/>
    <numFmt numFmtId="186" formatCode="0.000"/>
  </numFmts>
  <fonts count="51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3" fillId="0" borderId="0">
      <alignment/>
      <protection/>
    </xf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right"/>
    </xf>
    <xf numFmtId="184" fontId="6" fillId="0" borderId="0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vertical="top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vertical="top"/>
    </xf>
    <xf numFmtId="0" fontId="12" fillId="0" borderId="10" xfId="0" applyFont="1" applyBorder="1" applyAlignment="1">
      <alignment vertical="top" wrapText="1"/>
    </xf>
    <xf numFmtId="0" fontId="9" fillId="0" borderId="10" xfId="0" applyFont="1" applyFill="1" applyBorder="1" applyAlignment="1">
      <alignment horizontal="center" vertical="top"/>
    </xf>
    <xf numFmtId="4" fontId="7" fillId="0" borderId="10" xfId="0" applyNumberFormat="1" applyFont="1" applyBorder="1" applyAlignment="1">
      <alignment horizontal="right" wrapText="1"/>
    </xf>
    <xf numFmtId="4" fontId="11" fillId="0" borderId="10" xfId="0" applyNumberFormat="1" applyFont="1" applyFill="1" applyBorder="1" applyAlignment="1">
      <alignment horizontal="right" wrapText="1"/>
    </xf>
    <xf numFmtId="0" fontId="11" fillId="0" borderId="10" xfId="0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right"/>
    </xf>
    <xf numFmtId="2" fontId="11" fillId="0" borderId="0" xfId="0" applyNumberFormat="1" applyFont="1" applyBorder="1" applyAlignment="1">
      <alignment horizontal="right"/>
    </xf>
    <xf numFmtId="4" fontId="7" fillId="0" borderId="10" xfId="0" applyNumberFormat="1" applyFont="1" applyFill="1" applyBorder="1" applyAlignment="1">
      <alignment horizontal="right" wrapText="1"/>
    </xf>
    <xf numFmtId="4" fontId="50" fillId="0" borderId="10" xfId="0" applyNumberFormat="1" applyFont="1" applyFill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/>
    </xf>
    <xf numFmtId="0" fontId="7" fillId="33" borderId="10" xfId="53" applyFont="1" applyFill="1" applyBorder="1" applyAlignment="1">
      <alignment horizontal="center" vertical="top"/>
      <protection/>
    </xf>
    <xf numFmtId="0" fontId="7" fillId="0" borderId="10" xfId="53" applyFont="1" applyBorder="1" applyAlignment="1">
      <alignment vertical="top" wrapText="1"/>
      <protection/>
    </xf>
    <xf numFmtId="0" fontId="8" fillId="0" borderId="0" xfId="0" applyFont="1" applyBorder="1" applyAlignment="1">
      <alignment/>
    </xf>
    <xf numFmtId="2" fontId="11" fillId="0" borderId="0" xfId="0" applyNumberFormat="1" applyFont="1" applyFill="1" applyBorder="1" applyAlignment="1">
      <alignment horizontal="right"/>
    </xf>
    <xf numFmtId="2" fontId="7" fillId="0" borderId="0" xfId="0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0" fontId="7" fillId="0" borderId="10" xfId="0" applyFont="1" applyBorder="1" applyAlignment="1">
      <alignment horizontal="center" vertical="top"/>
    </xf>
    <xf numFmtId="0" fontId="7" fillId="0" borderId="0" xfId="0" applyFont="1" applyAlignment="1">
      <alignment wrapText="1"/>
    </xf>
    <xf numFmtId="0" fontId="11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/>
    </xf>
    <xf numFmtId="0" fontId="14" fillId="0" borderId="10" xfId="0" applyFont="1" applyBorder="1" applyAlignment="1">
      <alignment vertical="top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7"/>
  <sheetViews>
    <sheetView tabSelected="1" zoomScaleSheetLayoutView="113" zoomScalePageLayoutView="0" workbookViewId="0" topLeftCell="B1">
      <selection activeCell="E9" sqref="E9"/>
    </sheetView>
  </sheetViews>
  <sheetFormatPr defaultColWidth="9.140625" defaultRowHeight="12.75"/>
  <cols>
    <col min="1" max="1" width="22.28125" style="0" customWidth="1"/>
    <col min="2" max="2" width="58.57421875" style="0" customWidth="1"/>
    <col min="3" max="3" width="12.8515625" style="0" bestFit="1" customWidth="1"/>
    <col min="4" max="4" width="15.421875" style="0" customWidth="1"/>
    <col min="5" max="5" width="13.7109375" style="0" bestFit="1" customWidth="1"/>
    <col min="6" max="6" width="22.00390625" style="0" customWidth="1"/>
    <col min="7" max="7" width="11.7109375" style="0" customWidth="1"/>
    <col min="8" max="8" width="13.00390625" style="0" customWidth="1"/>
  </cols>
  <sheetData>
    <row r="1" spans="1:5" ht="12.75">
      <c r="A1" s="11"/>
      <c r="B1" s="11"/>
      <c r="C1" s="11"/>
      <c r="D1" s="11"/>
      <c r="E1" s="11"/>
    </row>
    <row r="2" spans="1:6" ht="11.25" customHeight="1">
      <c r="A2" s="11"/>
      <c r="B2" s="52"/>
      <c r="C2" s="52"/>
      <c r="D2" s="12"/>
      <c r="E2" s="12"/>
      <c r="F2" s="1"/>
    </row>
    <row r="3" spans="1:6" ht="11.25" customHeight="1">
      <c r="A3" s="11"/>
      <c r="B3" s="54"/>
      <c r="C3" s="54"/>
      <c r="D3" s="52" t="s">
        <v>92</v>
      </c>
      <c r="E3" s="52"/>
      <c r="F3" s="5"/>
    </row>
    <row r="4" spans="1:6" ht="11.25" customHeight="1">
      <c r="A4" s="11"/>
      <c r="B4" s="55"/>
      <c r="C4" s="55"/>
      <c r="D4" s="53" t="s">
        <v>97</v>
      </c>
      <c r="E4" s="53"/>
      <c r="F4" s="1"/>
    </row>
    <row r="5" spans="1:5" ht="12.75" customHeight="1">
      <c r="A5" s="11"/>
      <c r="B5" s="55"/>
      <c r="C5" s="55"/>
      <c r="D5" s="53" t="s">
        <v>96</v>
      </c>
      <c r="E5" s="53"/>
    </row>
    <row r="6" spans="1:6" ht="12.75" customHeight="1">
      <c r="A6" s="13"/>
      <c r="B6" s="14"/>
      <c r="C6" s="15"/>
      <c r="D6" s="15"/>
      <c r="E6" s="15"/>
      <c r="F6" s="7"/>
    </row>
    <row r="7" spans="1:5" s="2" customFormat="1" ht="18.75">
      <c r="A7" s="51" t="s">
        <v>84</v>
      </c>
      <c r="B7" s="51"/>
      <c r="C7" s="51"/>
      <c r="D7" s="51"/>
      <c r="E7" s="51"/>
    </row>
    <row r="8" spans="1:5" s="2" customFormat="1" ht="18.75">
      <c r="A8" s="51" t="s">
        <v>85</v>
      </c>
      <c r="B8" s="51"/>
      <c r="C8" s="51"/>
      <c r="D8" s="51"/>
      <c r="E8" s="51"/>
    </row>
    <row r="9" spans="1:5" s="2" customFormat="1" ht="18.75">
      <c r="A9" s="16"/>
      <c r="B9" s="14"/>
      <c r="C9" s="16"/>
      <c r="D9" s="16"/>
      <c r="E9" s="16"/>
    </row>
    <row r="10" spans="1:5" ht="12.75">
      <c r="A10" s="11"/>
      <c r="B10" s="17"/>
      <c r="C10" s="13"/>
      <c r="D10" s="13"/>
      <c r="E10" s="13" t="s">
        <v>73</v>
      </c>
    </row>
    <row r="11" spans="1:6" s="3" customFormat="1" ht="25.5">
      <c r="A11" s="18" t="s">
        <v>0</v>
      </c>
      <c r="B11" s="19" t="s">
        <v>17</v>
      </c>
      <c r="C11" s="31" t="s">
        <v>93</v>
      </c>
      <c r="D11" s="31" t="s">
        <v>94</v>
      </c>
      <c r="E11" s="31" t="s">
        <v>95</v>
      </c>
      <c r="F11" s="8"/>
    </row>
    <row r="12" spans="1:6" s="4" customFormat="1" ht="15">
      <c r="A12" s="28" t="s">
        <v>1</v>
      </c>
      <c r="B12" s="46" t="s">
        <v>58</v>
      </c>
      <c r="C12" s="30">
        <f>C14+C19+C23+C25+C30+C36+C43</f>
        <v>2454540</v>
      </c>
      <c r="D12" s="30">
        <f>D14+D19+D23+D25+D30+D36+D43</f>
        <v>2583340</v>
      </c>
      <c r="E12" s="30">
        <f>E14+E19+E23+E25+E30+E36+E43</f>
        <v>2771980</v>
      </c>
      <c r="F12" s="9"/>
    </row>
    <row r="13" spans="1:6" ht="13.5" customHeight="1">
      <c r="A13" s="23"/>
      <c r="B13" s="24"/>
      <c r="C13" s="29"/>
      <c r="D13" s="29"/>
      <c r="E13" s="29"/>
      <c r="F13" s="10"/>
    </row>
    <row r="14" spans="1:6" ht="15">
      <c r="A14" s="21" t="s">
        <v>2</v>
      </c>
      <c r="B14" s="22" t="s">
        <v>3</v>
      </c>
      <c r="C14" s="30">
        <f aca="true" t="shared" si="0" ref="C14:E15">C15</f>
        <v>1309040</v>
      </c>
      <c r="D14" s="30">
        <f t="shared" si="0"/>
        <v>1427840</v>
      </c>
      <c r="E14" s="30">
        <f t="shared" si="0"/>
        <v>1608480</v>
      </c>
      <c r="F14" s="9"/>
    </row>
    <row r="15" spans="1:6" ht="15">
      <c r="A15" s="23" t="s">
        <v>4</v>
      </c>
      <c r="B15" s="24" t="s">
        <v>5</v>
      </c>
      <c r="C15" s="34">
        <f t="shared" si="0"/>
        <v>1309040</v>
      </c>
      <c r="D15" s="34">
        <f t="shared" si="0"/>
        <v>1427840</v>
      </c>
      <c r="E15" s="34">
        <f t="shared" si="0"/>
        <v>1608480</v>
      </c>
      <c r="F15" s="43"/>
    </row>
    <row r="16" spans="1:6" ht="75">
      <c r="A16" s="20" t="s">
        <v>61</v>
      </c>
      <c r="B16" s="24" t="s">
        <v>63</v>
      </c>
      <c r="C16" s="34">
        <v>1309040</v>
      </c>
      <c r="D16" s="34">
        <v>1427840</v>
      </c>
      <c r="E16" s="34">
        <v>1608480</v>
      </c>
      <c r="F16" s="43"/>
    </row>
    <row r="17" spans="1:6" ht="30" hidden="1">
      <c r="A17" s="23" t="s">
        <v>6</v>
      </c>
      <c r="B17" s="24" t="s">
        <v>7</v>
      </c>
      <c r="C17" s="34"/>
      <c r="D17" s="34"/>
      <c r="E17" s="34"/>
      <c r="F17" s="43"/>
    </row>
    <row r="18" spans="1:6" ht="15" hidden="1">
      <c r="A18" s="23" t="s">
        <v>8</v>
      </c>
      <c r="B18" s="24" t="s">
        <v>9</v>
      </c>
      <c r="C18" s="34"/>
      <c r="D18" s="34"/>
      <c r="E18" s="34"/>
      <c r="F18" s="43"/>
    </row>
    <row r="19" spans="1:6" ht="14.25">
      <c r="A19" s="21" t="s">
        <v>86</v>
      </c>
      <c r="B19" s="22" t="s">
        <v>87</v>
      </c>
      <c r="C19" s="30">
        <v>10000</v>
      </c>
      <c r="D19" s="30">
        <v>11000</v>
      </c>
      <c r="E19" s="30">
        <v>11000</v>
      </c>
      <c r="F19" s="43"/>
    </row>
    <row r="20" spans="1:6" ht="15">
      <c r="A20" s="23" t="s">
        <v>8</v>
      </c>
      <c r="B20" s="24" t="s">
        <v>88</v>
      </c>
      <c r="C20" s="34">
        <v>10000</v>
      </c>
      <c r="D20" s="34">
        <v>11000</v>
      </c>
      <c r="E20" s="34">
        <v>11000</v>
      </c>
      <c r="F20" s="43"/>
    </row>
    <row r="21" spans="1:6" ht="15">
      <c r="A21" s="23" t="s">
        <v>89</v>
      </c>
      <c r="B21" s="24" t="s">
        <v>88</v>
      </c>
      <c r="C21" s="34">
        <v>10000</v>
      </c>
      <c r="D21" s="34">
        <v>11000</v>
      </c>
      <c r="E21" s="34">
        <v>11000</v>
      </c>
      <c r="F21" s="43"/>
    </row>
    <row r="22" spans="1:6" ht="15.75">
      <c r="A22" s="23"/>
      <c r="B22" s="50" t="s">
        <v>56</v>
      </c>
      <c r="C22" s="30">
        <v>233000</v>
      </c>
      <c r="D22" s="30">
        <v>247000</v>
      </c>
      <c r="E22" s="30">
        <v>261000</v>
      </c>
      <c r="F22" s="43"/>
    </row>
    <row r="23" spans="1:6" s="11" customFormat="1" ht="17.25" customHeight="1">
      <c r="A23" s="25" t="s">
        <v>48</v>
      </c>
      <c r="B23" s="24" t="s">
        <v>56</v>
      </c>
      <c r="C23" s="34">
        <f>C24</f>
        <v>233000</v>
      </c>
      <c r="D23" s="34">
        <f>D24</f>
        <v>247000</v>
      </c>
      <c r="E23" s="34">
        <f>E24</f>
        <v>261000</v>
      </c>
      <c r="F23" s="42"/>
    </row>
    <row r="24" spans="1:6" s="11" customFormat="1" ht="43.5" customHeight="1">
      <c r="A24" s="25" t="s">
        <v>31</v>
      </c>
      <c r="B24" s="24" t="s">
        <v>72</v>
      </c>
      <c r="C24" s="34">
        <v>233000</v>
      </c>
      <c r="D24" s="34">
        <v>247000</v>
      </c>
      <c r="E24" s="34">
        <v>261000</v>
      </c>
      <c r="F24" s="42"/>
    </row>
    <row r="25" spans="1:6" s="11" customFormat="1" ht="15">
      <c r="A25" s="25" t="s">
        <v>32</v>
      </c>
      <c r="B25" s="22" t="s">
        <v>33</v>
      </c>
      <c r="C25" s="30">
        <f>C27+C29</f>
        <v>786000</v>
      </c>
      <c r="D25" s="30">
        <f>D27+D29</f>
        <v>781000</v>
      </c>
      <c r="E25" s="30">
        <f>E27+E29</f>
        <v>775000</v>
      </c>
      <c r="F25" s="42"/>
    </row>
    <row r="26" spans="1:6" s="11" customFormat="1" ht="15">
      <c r="A26" s="38" t="s">
        <v>74</v>
      </c>
      <c r="B26" s="39" t="s">
        <v>75</v>
      </c>
      <c r="C26" s="34">
        <f>C27</f>
        <v>274000</v>
      </c>
      <c r="D26" s="34">
        <f>D27</f>
        <v>274000</v>
      </c>
      <c r="E26" s="34">
        <f>E27</f>
        <v>274000</v>
      </c>
      <c r="F26" s="42"/>
    </row>
    <row r="27" spans="1:6" s="11" customFormat="1" ht="30">
      <c r="A27" s="25" t="s">
        <v>65</v>
      </c>
      <c r="B27" s="24" t="s">
        <v>64</v>
      </c>
      <c r="C27" s="34">
        <v>274000</v>
      </c>
      <c r="D27" s="34">
        <v>274000</v>
      </c>
      <c r="E27" s="34">
        <v>274000</v>
      </c>
      <c r="F27" s="42"/>
    </row>
    <row r="28" spans="1:6" s="11" customFormat="1" ht="15">
      <c r="A28" s="40" t="s">
        <v>76</v>
      </c>
      <c r="B28" s="39" t="s">
        <v>77</v>
      </c>
      <c r="C28" s="34">
        <f>C29</f>
        <v>512000</v>
      </c>
      <c r="D28" s="34">
        <f>D29</f>
        <v>507000</v>
      </c>
      <c r="E28" s="34">
        <f>E29</f>
        <v>501000</v>
      </c>
      <c r="F28" s="42"/>
    </row>
    <row r="29" spans="1:6" s="11" customFormat="1" ht="30">
      <c r="A29" s="6" t="s">
        <v>67</v>
      </c>
      <c r="B29" s="24" t="s">
        <v>66</v>
      </c>
      <c r="C29" s="34">
        <v>512000</v>
      </c>
      <c r="D29" s="34">
        <v>507000</v>
      </c>
      <c r="E29" s="34">
        <v>501000</v>
      </c>
      <c r="F29" s="42"/>
    </row>
    <row r="30" spans="1:6" s="11" customFormat="1" ht="14.25">
      <c r="A30" s="28" t="s">
        <v>10</v>
      </c>
      <c r="B30" s="46" t="s">
        <v>11</v>
      </c>
      <c r="C30" s="30">
        <f aca="true" t="shared" si="1" ref="C30:E31">C31</f>
        <v>5000</v>
      </c>
      <c r="D30" s="30">
        <f t="shared" si="1"/>
        <v>5000</v>
      </c>
      <c r="E30" s="30">
        <f t="shared" si="1"/>
        <v>5000</v>
      </c>
      <c r="F30" s="41"/>
    </row>
    <row r="31" spans="1:6" s="11" customFormat="1" ht="43.5" customHeight="1">
      <c r="A31" s="23" t="s">
        <v>59</v>
      </c>
      <c r="B31" s="24" t="s">
        <v>60</v>
      </c>
      <c r="C31" s="34">
        <f t="shared" si="1"/>
        <v>5000</v>
      </c>
      <c r="D31" s="34">
        <f t="shared" si="1"/>
        <v>5000</v>
      </c>
      <c r="E31" s="34">
        <f t="shared" si="1"/>
        <v>5000</v>
      </c>
      <c r="F31" s="42"/>
    </row>
    <row r="32" spans="1:6" s="11" customFormat="1" ht="43.5" customHeight="1">
      <c r="A32" s="23" t="s">
        <v>41</v>
      </c>
      <c r="B32" s="24" t="s">
        <v>42</v>
      </c>
      <c r="C32" s="34">
        <v>5000</v>
      </c>
      <c r="D32" s="34">
        <v>5000</v>
      </c>
      <c r="E32" s="34">
        <v>5000</v>
      </c>
      <c r="F32" s="42"/>
    </row>
    <row r="33" spans="1:6" s="11" customFormat="1" ht="43.5" customHeight="1">
      <c r="A33" s="28" t="s">
        <v>37</v>
      </c>
      <c r="B33" s="46" t="s">
        <v>38</v>
      </c>
      <c r="C33" s="30"/>
      <c r="D33" s="30"/>
      <c r="E33" s="30"/>
      <c r="F33" s="33"/>
    </row>
    <row r="34" spans="1:6" s="11" customFormat="1" ht="30">
      <c r="A34" s="47" t="s">
        <v>49</v>
      </c>
      <c r="B34" s="48" t="s">
        <v>50</v>
      </c>
      <c r="C34" s="30"/>
      <c r="D34" s="30"/>
      <c r="E34" s="30"/>
      <c r="F34" s="33"/>
    </row>
    <row r="35" spans="1:6" s="11" customFormat="1" ht="30">
      <c r="A35" s="47" t="s">
        <v>36</v>
      </c>
      <c r="B35" s="48" t="s">
        <v>39</v>
      </c>
      <c r="C35" s="34"/>
      <c r="D35" s="34"/>
      <c r="E35" s="34"/>
      <c r="F35" s="32"/>
    </row>
    <row r="36" spans="1:6" s="11" customFormat="1" ht="43.5" customHeight="1">
      <c r="A36" s="28" t="s">
        <v>12</v>
      </c>
      <c r="B36" s="46" t="s">
        <v>13</v>
      </c>
      <c r="C36" s="30">
        <f>C39+C41</f>
        <v>107000</v>
      </c>
      <c r="D36" s="30">
        <f>D39+D41</f>
        <v>107000</v>
      </c>
      <c r="E36" s="30">
        <f>E39+E41</f>
        <v>107000</v>
      </c>
      <c r="F36" s="41"/>
    </row>
    <row r="37" spans="1:6" s="11" customFormat="1" ht="43.5" customHeight="1">
      <c r="A37" s="47" t="s">
        <v>14</v>
      </c>
      <c r="B37" s="48" t="s">
        <v>29</v>
      </c>
      <c r="C37" s="34"/>
      <c r="D37" s="34"/>
      <c r="E37" s="34"/>
      <c r="F37" s="32"/>
    </row>
    <row r="38" spans="1:6" s="11" customFormat="1" ht="43.5" customHeight="1">
      <c r="A38" s="23" t="s">
        <v>19</v>
      </c>
      <c r="B38" s="24" t="s">
        <v>28</v>
      </c>
      <c r="C38" s="34">
        <v>0</v>
      </c>
      <c r="D38" s="34">
        <v>0</v>
      </c>
      <c r="E38" s="34">
        <v>0</v>
      </c>
      <c r="F38" s="32"/>
    </row>
    <row r="39" spans="1:6" s="11" customFormat="1" ht="43.5" customHeight="1">
      <c r="A39" s="23" t="s">
        <v>20</v>
      </c>
      <c r="B39" s="24" t="s">
        <v>62</v>
      </c>
      <c r="C39" s="34">
        <v>7000</v>
      </c>
      <c r="D39" s="34">
        <v>7000</v>
      </c>
      <c r="E39" s="34">
        <v>7000</v>
      </c>
      <c r="F39" s="32"/>
    </row>
    <row r="40" spans="1:6" s="11" customFormat="1" ht="54.75" customHeight="1">
      <c r="A40" s="23" t="s">
        <v>40</v>
      </c>
      <c r="B40" s="24" t="s">
        <v>68</v>
      </c>
      <c r="C40" s="34">
        <v>7000</v>
      </c>
      <c r="D40" s="34">
        <v>7000</v>
      </c>
      <c r="E40" s="34">
        <v>7000</v>
      </c>
      <c r="F40" s="32"/>
    </row>
    <row r="41" spans="1:6" s="11" customFormat="1" ht="75">
      <c r="A41" s="23" t="s">
        <v>80</v>
      </c>
      <c r="B41" s="24" t="s">
        <v>81</v>
      </c>
      <c r="C41" s="34">
        <v>100000</v>
      </c>
      <c r="D41" s="34">
        <v>100000</v>
      </c>
      <c r="E41" s="34">
        <v>100000</v>
      </c>
      <c r="F41" s="32"/>
    </row>
    <row r="42" spans="1:6" s="11" customFormat="1" ht="75">
      <c r="A42" s="23" t="s">
        <v>82</v>
      </c>
      <c r="B42" s="24" t="s">
        <v>83</v>
      </c>
      <c r="C42" s="34">
        <v>100000</v>
      </c>
      <c r="D42" s="34">
        <v>100000</v>
      </c>
      <c r="E42" s="34">
        <v>100000</v>
      </c>
      <c r="F42" s="32"/>
    </row>
    <row r="43" spans="1:6" s="11" customFormat="1" ht="15">
      <c r="A43" s="28" t="s">
        <v>15</v>
      </c>
      <c r="B43" s="46" t="s">
        <v>16</v>
      </c>
      <c r="C43" s="30">
        <f>C44</f>
        <v>4500</v>
      </c>
      <c r="D43" s="30">
        <f>D44</f>
        <v>4500</v>
      </c>
      <c r="E43" s="30">
        <f>E44</f>
        <v>4500</v>
      </c>
      <c r="F43" s="32"/>
    </row>
    <row r="44" spans="1:6" s="11" customFormat="1" ht="39" customHeight="1">
      <c r="A44" s="44" t="s">
        <v>78</v>
      </c>
      <c r="B44" s="45" t="s">
        <v>79</v>
      </c>
      <c r="C44" s="34">
        <v>4500</v>
      </c>
      <c r="D44" s="34">
        <v>4500</v>
      </c>
      <c r="E44" s="34">
        <v>4500</v>
      </c>
      <c r="F44" s="32"/>
    </row>
    <row r="45" spans="1:6" s="11" customFormat="1" ht="15">
      <c r="A45" s="49" t="s">
        <v>21</v>
      </c>
      <c r="B45" s="46" t="s">
        <v>22</v>
      </c>
      <c r="C45" s="35">
        <f>C46+C54</f>
        <v>6100665.67</v>
      </c>
      <c r="D45" s="35">
        <f>D46+D54</f>
        <v>5663478</v>
      </c>
      <c r="E45" s="35">
        <f>E46+E54+E50</f>
        <v>5949188</v>
      </c>
      <c r="F45" s="41"/>
    </row>
    <row r="46" spans="1:6" s="11" customFormat="1" ht="45">
      <c r="A46" s="26" t="s">
        <v>23</v>
      </c>
      <c r="B46" s="24" t="s">
        <v>25</v>
      </c>
      <c r="C46" s="35">
        <f>C47+C55</f>
        <v>5984865.67</v>
      </c>
      <c r="D46" s="35">
        <f>D47+D55</f>
        <v>5543678</v>
      </c>
      <c r="E46" s="35">
        <f>E47+E55</f>
        <v>5437888</v>
      </c>
      <c r="F46" s="42"/>
    </row>
    <row r="47" spans="1:6" s="11" customFormat="1" ht="30">
      <c r="A47" s="26" t="s">
        <v>24</v>
      </c>
      <c r="B47" s="24" t="s">
        <v>26</v>
      </c>
      <c r="C47" s="35">
        <f aca="true" t="shared" si="2" ref="C47:E48">C48</f>
        <v>2355415</v>
      </c>
      <c r="D47" s="35">
        <f t="shared" si="2"/>
        <v>2362736</v>
      </c>
      <c r="E47" s="35">
        <f t="shared" si="2"/>
        <v>2354533</v>
      </c>
      <c r="F47" s="42"/>
    </row>
    <row r="48" spans="1:5" s="11" customFormat="1" ht="15">
      <c r="A48" s="26" t="s">
        <v>34</v>
      </c>
      <c r="B48" s="24" t="s">
        <v>27</v>
      </c>
      <c r="C48" s="35">
        <f t="shared" si="2"/>
        <v>2355415</v>
      </c>
      <c r="D48" s="35">
        <f t="shared" si="2"/>
        <v>2362736</v>
      </c>
      <c r="E48" s="35">
        <f t="shared" si="2"/>
        <v>2354533</v>
      </c>
    </row>
    <row r="49" spans="1:5" s="11" customFormat="1" ht="30">
      <c r="A49" s="26" t="s">
        <v>43</v>
      </c>
      <c r="B49" s="24" t="s">
        <v>69</v>
      </c>
      <c r="C49" s="36">
        <v>2355415</v>
      </c>
      <c r="D49" s="36">
        <v>2362736</v>
      </c>
      <c r="E49" s="36">
        <v>2354533</v>
      </c>
    </row>
    <row r="50" spans="1:5" s="11" customFormat="1" ht="30">
      <c r="A50" s="26" t="s">
        <v>51</v>
      </c>
      <c r="B50" s="24" t="s">
        <v>52</v>
      </c>
      <c r="C50" s="34">
        <f aca="true" t="shared" si="3" ref="C50:E51">C51</f>
        <v>0</v>
      </c>
      <c r="D50" s="34">
        <f t="shared" si="3"/>
        <v>0</v>
      </c>
      <c r="E50" s="34">
        <f t="shared" si="3"/>
        <v>387200</v>
      </c>
    </row>
    <row r="51" spans="1:5" s="11" customFormat="1" ht="15.75">
      <c r="A51" s="26" t="s">
        <v>57</v>
      </c>
      <c r="B51" s="27" t="s">
        <v>55</v>
      </c>
      <c r="C51" s="34">
        <f t="shared" si="3"/>
        <v>0</v>
      </c>
      <c r="D51" s="34">
        <f t="shared" si="3"/>
        <v>0</v>
      </c>
      <c r="E51" s="34">
        <f t="shared" si="3"/>
        <v>387200</v>
      </c>
    </row>
    <row r="52" spans="1:5" s="11" customFormat="1" ht="15.75">
      <c r="A52" s="26" t="s">
        <v>53</v>
      </c>
      <c r="B52" s="27" t="s">
        <v>54</v>
      </c>
      <c r="C52" s="34">
        <v>0</v>
      </c>
      <c r="D52" s="34">
        <v>0</v>
      </c>
      <c r="E52" s="34">
        <v>387200</v>
      </c>
    </row>
    <row r="53" spans="1:5" s="11" customFormat="1" ht="30">
      <c r="A53" s="26" t="s">
        <v>30</v>
      </c>
      <c r="B53" s="24" t="s">
        <v>44</v>
      </c>
      <c r="C53" s="34">
        <f>C54</f>
        <v>115800</v>
      </c>
      <c r="D53" s="34">
        <f>D54</f>
        <v>119800</v>
      </c>
      <c r="E53" s="34">
        <f>E54</f>
        <v>124100</v>
      </c>
    </row>
    <row r="54" spans="1:5" s="11" customFormat="1" ht="45">
      <c r="A54" s="26" t="s">
        <v>35</v>
      </c>
      <c r="B54" s="24" t="s">
        <v>70</v>
      </c>
      <c r="C54" s="34">
        <v>115800</v>
      </c>
      <c r="D54" s="34">
        <v>119800</v>
      </c>
      <c r="E54" s="34">
        <v>124100</v>
      </c>
    </row>
    <row r="55" spans="1:5" s="11" customFormat="1" ht="15">
      <c r="A55" s="26" t="s">
        <v>45</v>
      </c>
      <c r="B55" s="24" t="s">
        <v>46</v>
      </c>
      <c r="C55" s="34">
        <f>C56+C57</f>
        <v>3629450.67</v>
      </c>
      <c r="D55" s="34">
        <f>D56</f>
        <v>3180942</v>
      </c>
      <c r="E55" s="34">
        <f>E56</f>
        <v>3083355</v>
      </c>
    </row>
    <row r="56" spans="1:5" s="11" customFormat="1" ht="30">
      <c r="A56" s="26" t="s">
        <v>47</v>
      </c>
      <c r="B56" s="24" t="s">
        <v>71</v>
      </c>
      <c r="C56" s="37">
        <v>3188175</v>
      </c>
      <c r="D56" s="37">
        <v>3180942</v>
      </c>
      <c r="E56" s="37">
        <v>3083355</v>
      </c>
    </row>
    <row r="57" spans="1:6" s="11" customFormat="1" ht="45">
      <c r="A57" s="26" t="s">
        <v>90</v>
      </c>
      <c r="B57" s="24" t="s">
        <v>91</v>
      </c>
      <c r="C57" s="34">
        <v>441275.67</v>
      </c>
      <c r="D57" s="34">
        <v>0</v>
      </c>
      <c r="E57" s="34">
        <v>0</v>
      </c>
      <c r="F57" s="32"/>
    </row>
    <row r="58" spans="1:6" s="11" customFormat="1" ht="14.25">
      <c r="A58" s="28" t="s">
        <v>18</v>
      </c>
      <c r="B58" s="22"/>
      <c r="C58" s="30">
        <f>C12+C45</f>
        <v>8555205.67</v>
      </c>
      <c r="D58" s="30">
        <f>D12+D45</f>
        <v>8246818</v>
      </c>
      <c r="E58" s="30">
        <f>E12+E45</f>
        <v>8721168</v>
      </c>
      <c r="F58" s="33"/>
    </row>
    <row r="59" s="11" customFormat="1" ht="43.5" customHeight="1"/>
    <row r="60" s="11" customFormat="1" ht="43.5" customHeight="1"/>
    <row r="61" s="11" customFormat="1" ht="43.5" customHeight="1"/>
    <row r="62" s="11" customFormat="1" ht="43.5" customHeight="1"/>
    <row r="63" s="11" customFormat="1" ht="43.5" customHeight="1"/>
    <row r="64" s="11" customFormat="1" ht="43.5" customHeight="1"/>
    <row r="65" s="11" customFormat="1" ht="43.5" customHeight="1"/>
    <row r="66" s="11" customFormat="1" ht="43.5" customHeight="1"/>
    <row r="67" s="11" customFormat="1" ht="43.5" customHeight="1"/>
    <row r="68" s="11" customFormat="1" ht="43.5" customHeight="1"/>
    <row r="69" s="11" customFormat="1" ht="43.5" customHeight="1"/>
    <row r="70" s="11" customFormat="1" ht="43.5" customHeight="1"/>
    <row r="71" s="11" customFormat="1" ht="43.5" customHeight="1"/>
    <row r="72" s="11" customFormat="1" ht="43.5" customHeight="1"/>
    <row r="73" s="11" customFormat="1" ht="43.5" customHeight="1"/>
    <row r="74" s="11" customFormat="1" ht="43.5" customHeight="1"/>
    <row r="75" s="11" customFormat="1" ht="43.5" customHeight="1"/>
    <row r="76" s="11" customFormat="1" ht="43.5" customHeight="1"/>
    <row r="77" s="11" customFormat="1" ht="43.5" customHeight="1"/>
    <row r="78" s="11" customFormat="1" ht="43.5" customHeight="1"/>
    <row r="79" s="11" customFormat="1" ht="43.5" customHeight="1"/>
    <row r="80" s="11" customFormat="1" ht="43.5" customHeight="1"/>
    <row r="81" s="11" customFormat="1" ht="43.5" customHeight="1"/>
    <row r="82" spans="1:5" ht="12.75">
      <c r="A82" s="11"/>
      <c r="B82" s="11"/>
      <c r="C82" s="11"/>
      <c r="D82" s="11"/>
      <c r="E82" s="11"/>
    </row>
    <row r="83" spans="1:5" ht="12.75">
      <c r="A83" s="11"/>
      <c r="B83" s="11"/>
      <c r="C83" s="11"/>
      <c r="D83" s="11"/>
      <c r="E83" s="11"/>
    </row>
    <row r="84" spans="1:5" ht="12.75" hidden="1">
      <c r="A84" s="11"/>
      <c r="B84" s="11"/>
      <c r="C84" s="11"/>
      <c r="D84" s="11"/>
      <c r="E84" s="11"/>
    </row>
    <row r="85" spans="1:5" ht="12.75" hidden="1">
      <c r="A85" s="11"/>
      <c r="B85" s="11"/>
      <c r="C85" s="11"/>
      <c r="D85" s="11"/>
      <c r="E85" s="11"/>
    </row>
    <row r="86" spans="1:5" ht="12.75">
      <c r="A86" s="11"/>
      <c r="B86" s="11"/>
      <c r="C86" s="11"/>
      <c r="D86" s="11"/>
      <c r="E86" s="11"/>
    </row>
    <row r="87" spans="1:5" ht="12.75" hidden="1">
      <c r="A87" s="11"/>
      <c r="B87" s="11"/>
      <c r="C87" s="11"/>
      <c r="D87" s="11"/>
      <c r="E87" s="11"/>
    </row>
    <row r="88" spans="1:5" ht="12.75">
      <c r="A88" s="11"/>
      <c r="B88" s="11"/>
      <c r="C88" s="11"/>
      <c r="D88" s="11"/>
      <c r="E88" s="11"/>
    </row>
    <row r="89" spans="1:5" ht="12.75">
      <c r="A89" s="11"/>
      <c r="B89" s="11"/>
      <c r="C89" s="11"/>
      <c r="D89" s="11"/>
      <c r="E89" s="11"/>
    </row>
    <row r="90" spans="1:5" ht="12.75">
      <c r="A90" s="11"/>
      <c r="B90" s="11"/>
      <c r="C90" s="11"/>
      <c r="D90" s="11"/>
      <c r="E90" s="11"/>
    </row>
    <row r="91" spans="1:5" ht="12.75">
      <c r="A91" s="11"/>
      <c r="B91" s="11"/>
      <c r="C91" s="11"/>
      <c r="D91" s="11"/>
      <c r="E91" s="11"/>
    </row>
    <row r="92" spans="1:5" ht="12.75" hidden="1">
      <c r="A92" s="11"/>
      <c r="B92" s="11"/>
      <c r="C92" s="11"/>
      <c r="D92" s="11"/>
      <c r="E92" s="11"/>
    </row>
    <row r="93" spans="1:5" ht="12.75" hidden="1">
      <c r="A93" s="11"/>
      <c r="B93" s="11"/>
      <c r="C93" s="11"/>
      <c r="D93" s="11"/>
      <c r="E93" s="11"/>
    </row>
    <row r="94" spans="1:5" ht="12.75" hidden="1">
      <c r="A94" s="11"/>
      <c r="B94" s="11"/>
      <c r="C94" s="11"/>
      <c r="D94" s="11"/>
      <c r="E94" s="11"/>
    </row>
    <row r="95" spans="1:5" ht="12.75" hidden="1">
      <c r="A95" s="11"/>
      <c r="B95" s="11"/>
      <c r="C95" s="11"/>
      <c r="D95" s="11"/>
      <c r="E95" s="11"/>
    </row>
    <row r="96" spans="1:5" ht="12.75" hidden="1">
      <c r="A96" s="11"/>
      <c r="B96" s="11"/>
      <c r="C96" s="11"/>
      <c r="D96" s="11"/>
      <c r="E96" s="11"/>
    </row>
    <row r="97" spans="1:5" ht="12.75">
      <c r="A97" s="11"/>
      <c r="B97" s="11"/>
      <c r="C97" s="11"/>
      <c r="D97" s="11"/>
      <c r="E97" s="11"/>
    </row>
    <row r="98" spans="1:5" ht="12.75">
      <c r="A98" s="11"/>
      <c r="B98" s="11"/>
      <c r="C98" s="11"/>
      <c r="D98" s="11"/>
      <c r="E98" s="11"/>
    </row>
    <row r="99" spans="1:5" ht="12.75">
      <c r="A99" s="11"/>
      <c r="B99" s="11"/>
      <c r="C99" s="11"/>
      <c r="D99" s="11"/>
      <c r="E99" s="11"/>
    </row>
    <row r="100" spans="1:5" ht="12.75">
      <c r="A100" s="11"/>
      <c r="B100" s="11"/>
      <c r="C100" s="11"/>
      <c r="D100" s="11"/>
      <c r="E100" s="11"/>
    </row>
    <row r="101" spans="1:5" ht="12.75">
      <c r="A101" s="11"/>
      <c r="B101" s="11"/>
      <c r="C101" s="11"/>
      <c r="D101" s="11"/>
      <c r="E101" s="11"/>
    </row>
    <row r="102" spans="1:5" ht="12.75">
      <c r="A102" s="11"/>
      <c r="B102" s="11"/>
      <c r="C102" s="11"/>
      <c r="D102" s="11"/>
      <c r="E102" s="11"/>
    </row>
    <row r="103" spans="1:5" ht="12.75" hidden="1">
      <c r="A103" s="11"/>
      <c r="B103" s="11"/>
      <c r="C103" s="11"/>
      <c r="D103" s="11"/>
      <c r="E103" s="11"/>
    </row>
    <row r="104" spans="1:5" ht="12.75" hidden="1">
      <c r="A104" s="11"/>
      <c r="B104" s="11"/>
      <c r="C104" s="11"/>
      <c r="D104" s="11"/>
      <c r="E104" s="11"/>
    </row>
    <row r="105" spans="1:5" ht="12.75" hidden="1">
      <c r="A105" s="11"/>
      <c r="B105" s="11"/>
      <c r="C105" s="11"/>
      <c r="D105" s="11"/>
      <c r="E105" s="11"/>
    </row>
    <row r="106" spans="1:5" ht="12.75" hidden="1">
      <c r="A106" s="11"/>
      <c r="B106" s="11"/>
      <c r="C106" s="11"/>
      <c r="D106" s="11"/>
      <c r="E106" s="11"/>
    </row>
    <row r="107" spans="1:5" ht="12.75">
      <c r="A107" s="11"/>
      <c r="B107" s="11"/>
      <c r="C107" s="11"/>
      <c r="D107" s="11"/>
      <c r="E107" s="11"/>
    </row>
    <row r="109" ht="12.75" hidden="1"/>
    <row r="111" ht="12.75" hidden="1"/>
    <row r="113" ht="12.75" hidden="1"/>
    <row r="119" ht="12.75" hidden="1"/>
  </sheetData>
  <sheetProtection/>
  <mergeCells count="9">
    <mergeCell ref="A8:E8"/>
    <mergeCell ref="D3:E3"/>
    <mergeCell ref="D4:E4"/>
    <mergeCell ref="D5:E5"/>
    <mergeCell ref="B2:C2"/>
    <mergeCell ref="B3:C3"/>
    <mergeCell ref="B4:C4"/>
    <mergeCell ref="B5:C5"/>
    <mergeCell ref="A7:E7"/>
  </mergeCells>
  <printOptions/>
  <pageMargins left="1.1811023622047245" right="0.3937007874015748" top="0.3937007874015748" bottom="0.3937007874015748" header="0" footer="0"/>
  <pageSetup blackAndWhite="1" fitToHeight="10" fitToWidth="1" horizontalDpi="600" verticalDpi="600" orientation="portrait" paperSize="9" scale="70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2021-12-29T01:57:53Z</cp:lastPrinted>
  <dcterms:created xsi:type="dcterms:W3CDTF">1996-10-08T23:32:33Z</dcterms:created>
  <dcterms:modified xsi:type="dcterms:W3CDTF">2021-12-29T01:58:17Z</dcterms:modified>
  <cp:category/>
  <cp:version/>
  <cp:contentType/>
  <cp:contentStatus/>
</cp:coreProperties>
</file>