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<sst xmlns="http://schemas.openxmlformats.org/spreadsheetml/2006/main" count="447" uniqueCount="140">
  <si>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</si>
  <si>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</si>
  <si>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</si>
  <si>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</si>
  <si>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</si>
  <si>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</si>
  <si>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</si>
  <si>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</si>
  <si>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</si>
  <si>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</si>
  <si>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</si>
  <si>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</si>
  <si>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</si>
  <si>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</si>
  <si>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</si>
  <si>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</si>
  <si>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</si>
  <si>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</si>
  <si>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</si>
  <si>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</si>
  <si>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</si>
  <si>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</si>
  <si>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</si>
  <si>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</si>
  <si>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</si>
  <si>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</si>
  <si>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</si>
  <si>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</si>
  <si>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</si>
  <si>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</si>
  <si>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</si>
  <si>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</si>
  <si>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</si>
  <si>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</si>
  <si>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</si>
  <si>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</si>
  <si>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</si>
  <si>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</si>
  <si>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</si>
  <si>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</si>
  <si>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</si>
  <si>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</si>
  <si>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</si>
  <si>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</si>
  <si>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</si>
  <si>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</si>
  <si>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</si>
  <si>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</si>
  <si>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</si>
  <si>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</si>
  <si>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</si>
  <si>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</si>
  <si>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</si>
  <si>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</si>
  <si>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</si>
  <si>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</si>
  <si>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</si>
  <si>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</si>
  <si>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</si>
  <si>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</si>
  <si>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</si>
  <si>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</si>
  <si>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</si>
  <si>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</si>
  <si>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</si>
  <si>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</si>
  <si>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</si>
  <si>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</si>
  <si>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</si>
  <si>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</si>
  <si>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</si>
  <si>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</si>
  <si>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</si>
  <si>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</si>
  <si>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</si>
  <si>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</si>
  <si>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</si>
  <si>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</si>
  <si>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</si>
  <si>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</si>
  <si>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</si>
  <si>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</si>
  <si>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</si>
  <si>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</si>
  <si>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</si>
  <si>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</si>
  <si>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</si>
  <si>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</si>
  <si>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</si>
  <si>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</si>
  <si>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</si>
  <si>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</si>
  <si>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</si>
  <si>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</si>
  <si>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</si>
  <si>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</si>
  <si>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</si>
  <si>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</si>
  <si>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</si>
  <si>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</si>
  <si>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</si>
  <si>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</si>
  <si>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</si>
  <si>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</si>
  <si>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</si>
  <si>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</si>
  <si>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</si>
  <si>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</si>
  <si>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</si>
  <si>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</si>
  <si>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</si>
  <si>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</si>
  <si>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</si>
  <si>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</si>
  <si>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 xml:space="preserve"> </t>
  </si>
  <si>
    <t>8810011520</t>
  </si>
  <si>
    <t>244</t>
  </si>
  <si>
    <t>851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</si>
  <si>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</si>
  <si>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</si>
  <si>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</si>
  <si>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</si>
  <si>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8810080150</t>
  </si>
  <si>
    <t>Фонд оплаты труда государственных (муниципальных) органов</t>
  </si>
  <si>
    <t>Прочая закупка товаров, работ и услуг для обеспечения государственных(муниципальных) нужд</t>
  </si>
  <si>
    <t>Поддержка проектов развития территорий поселений, основанных на местных инициативах</t>
  </si>
  <si>
    <t>Прочая закупка товаров, работ и услуг, в том числе</t>
  </si>
  <si>
    <t>средства спонсоров</t>
  </si>
  <si>
    <t xml:space="preserve">01 1 00 S0400 </t>
  </si>
  <si>
    <t>01 1 00 80540</t>
  </si>
  <si>
    <t>утверждено</t>
  </si>
  <si>
    <t>исполнено</t>
  </si>
  <si>
    <t>тыс.рублей</t>
  </si>
  <si>
    <t xml:space="preserve"> Ведомственная структура расходов бюджета Нижнебузулинского сельсовета на 2021 год</t>
  </si>
  <si>
    <t>8810080540</t>
  </si>
  <si>
    <t>Расходы на содержание и обслуживание казны</t>
  </si>
  <si>
    <t>Расходы, осуществляемые за счет прочих безвозмездных поступлений, в том числе за счет добровольных пожертвований</t>
  </si>
  <si>
    <t>Приложение № 5</t>
  </si>
  <si>
    <t>к решение № 9</t>
  </si>
  <si>
    <t>от 01.04.2022 г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</si>
</sst>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wrapText="1"/>
    </xf>
    <xf numFmtId="2" fontId="14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10" xfId="0" applyFont="1" applyFill="1" applyBorder="1" applyAlignment="1">
      <alignment horizontal="left" wrapText="1"/>
    </xf>
    <xf numFmtId="2" fontId="5" fillId="34" borderId="10" xfId="0" applyNumberFormat="1" applyFont="1" applyFill="1" applyBorder="1" applyAlignment="1">
      <alignment/>
    </xf>
    <xf numFmtId="0" fontId="7" fillId="34" borderId="10" xfId="53" applyFont="1" applyFill="1" applyBorder="1" applyAlignment="1">
      <alignment horizontal="left" wrapText="1"/>
      <protection/>
    </xf>
    <xf numFmtId="49" fontId="6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wrapText="1"/>
    </xf>
    <xf numFmtId="49" fontId="12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 wrapText="1"/>
    </xf>
    <xf numFmtId="2" fontId="6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5" fillId="0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 wrapText="1"/>
    </xf>
    <xf numFmtId="2" fontId="17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wrapText="1"/>
    </xf>
    <xf numFmtId="2" fontId="1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B91">
      <selection activeCell="B99" sqref="A99:IV209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4.00390625" style="0" customWidth="1"/>
    <col min="8" max="8" width="13.25390625" style="0" bestFit="1" customWidth="1"/>
  </cols>
  <sheetData>
    <row r="1" spans="1:8" ht="12.75">
      <c r="A1" s="1"/>
      <c r="B1" s="1"/>
      <c r="C1" s="1"/>
      <c r="D1" s="46"/>
      <c r="E1" s="46"/>
      <c r="F1" s="46"/>
      <c r="G1" s="83" t="s">
        <v>137</v>
      </c>
      <c r="H1" s="83"/>
    </row>
    <row r="2" spans="1:8" ht="12.75">
      <c r="A2" s="1"/>
      <c r="B2" s="1"/>
      <c r="C2" s="1"/>
      <c r="D2" s="46"/>
      <c r="E2" s="46"/>
      <c r="F2" s="46"/>
      <c r="G2" s="84" t="s">
        <v>138</v>
      </c>
      <c r="H2" s="84"/>
    </row>
    <row r="3" spans="1:8" ht="12.75">
      <c r="A3" s="1"/>
      <c r="B3" s="1"/>
      <c r="C3" s="1"/>
      <c r="D3" s="46"/>
      <c r="E3" s="46"/>
      <c r="F3" s="46"/>
      <c r="G3" s="85" t="s">
        <v>139</v>
      </c>
      <c r="H3" s="85"/>
    </row>
    <row r="4" spans="1:7" ht="12.75">
      <c r="A4" s="3"/>
      <c r="B4" s="3"/>
      <c r="C4" s="3"/>
      <c r="D4" s="47"/>
      <c r="E4" s="47"/>
      <c r="F4" s="47"/>
      <c r="G4" s="47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8" ht="15.75">
      <c r="A7" s="81" t="s">
        <v>133</v>
      </c>
      <c r="B7" s="81"/>
      <c r="C7" s="81"/>
      <c r="D7" s="81"/>
      <c r="E7" s="81"/>
      <c r="F7" s="81"/>
      <c r="G7" s="81"/>
      <c r="H7" s="81"/>
    </row>
    <row r="8" spans="1:8" ht="15.75">
      <c r="A8" s="81" t="s">
        <v>114</v>
      </c>
      <c r="B8" s="81"/>
      <c r="C8" s="81"/>
      <c r="D8" s="81"/>
      <c r="E8" s="81"/>
      <c r="F8" s="81"/>
      <c r="G8" s="81"/>
      <c r="H8" s="81"/>
    </row>
    <row r="9" spans="1:8" ht="12.75">
      <c r="A9" s="82"/>
      <c r="B9" s="82"/>
      <c r="C9" s="82"/>
      <c r="D9" s="82"/>
      <c r="E9" s="82"/>
      <c r="F9" s="35"/>
      <c r="G9" s="44"/>
      <c r="H9" t="s">
        <v>132</v>
      </c>
    </row>
    <row r="10" spans="1:8" ht="38.25">
      <c r="A10" s="45" t="s">
        <v>8</v>
      </c>
      <c r="B10" s="13" t="s">
        <v>4</v>
      </c>
      <c r="C10" s="13" t="s">
        <v>0</v>
      </c>
      <c r="D10" s="13" t="s">
        <v>1</v>
      </c>
      <c r="E10" s="13" t="s">
        <v>32</v>
      </c>
      <c r="F10" s="13" t="s">
        <v>33</v>
      </c>
      <c r="G10" s="13" t="s">
        <v>130</v>
      </c>
      <c r="H10" s="13" t="s">
        <v>131</v>
      </c>
    </row>
    <row r="11" spans="1:8" ht="14.25" customHeight="1">
      <c r="A11" s="6" t="s">
        <v>22</v>
      </c>
      <c r="B11" s="12" t="s">
        <v>7</v>
      </c>
      <c r="C11" s="13"/>
      <c r="D11" s="13"/>
      <c r="E11" s="13"/>
      <c r="F11" s="13"/>
      <c r="G11" s="14"/>
      <c r="H11" s="14"/>
    </row>
    <row r="12" spans="1:8" ht="14.25">
      <c r="A12" s="5" t="s">
        <v>2</v>
      </c>
      <c r="B12" s="36" t="s">
        <v>7</v>
      </c>
      <c r="C12" s="36" t="s">
        <v>9</v>
      </c>
      <c r="D12" s="36"/>
      <c r="E12" s="15"/>
      <c r="F12" s="15"/>
      <c r="G12" s="32">
        <f>G13+G18+G27+G30</f>
        <v>4702.23711</v>
      </c>
      <c r="H12" s="32">
        <f>H13+H18+H27+H30</f>
        <v>4074.92205</v>
      </c>
    </row>
    <row r="13" spans="1:8" ht="31.5">
      <c r="A13" s="48" t="s">
        <v>105</v>
      </c>
      <c r="B13" s="49" t="s">
        <v>7</v>
      </c>
      <c r="C13" s="50" t="s">
        <v>9</v>
      </c>
      <c r="D13" s="50" t="s">
        <v>10</v>
      </c>
      <c r="E13" s="51"/>
      <c r="F13" s="51"/>
      <c r="G13" s="52">
        <f aca="true" t="shared" si="0" ref="G13:H16">G14</f>
        <v>903.5</v>
      </c>
      <c r="H13" s="52">
        <f t="shared" si="0"/>
        <v>902.936</v>
      </c>
    </row>
    <row r="14" spans="1:8" ht="15.75">
      <c r="A14" s="6" t="s">
        <v>19</v>
      </c>
      <c r="B14" s="37" t="s">
        <v>7</v>
      </c>
      <c r="C14" s="37" t="s">
        <v>9</v>
      </c>
      <c r="D14" s="37" t="s">
        <v>10</v>
      </c>
      <c r="E14" s="30" t="s">
        <v>69</v>
      </c>
      <c r="F14" s="8"/>
      <c r="G14" s="9">
        <f>G15</f>
        <v>903.5</v>
      </c>
      <c r="H14" s="9">
        <f>H15</f>
        <v>902.936</v>
      </c>
    </row>
    <row r="15" spans="1:8" ht="15.75">
      <c r="A15" s="4" t="s">
        <v>39</v>
      </c>
      <c r="B15" s="37" t="s">
        <v>7</v>
      </c>
      <c r="C15" s="37" t="s">
        <v>9</v>
      </c>
      <c r="D15" s="37" t="s">
        <v>10</v>
      </c>
      <c r="E15" s="30" t="s">
        <v>70</v>
      </c>
      <c r="F15" s="8"/>
      <c r="G15" s="9">
        <f t="shared" si="0"/>
        <v>903.5</v>
      </c>
      <c r="H15" s="9">
        <f t="shared" si="0"/>
        <v>902.936</v>
      </c>
    </row>
    <row r="16" spans="1:8" ht="17.25" customHeight="1">
      <c r="A16" s="4" t="s">
        <v>20</v>
      </c>
      <c r="B16" s="37" t="s">
        <v>7</v>
      </c>
      <c r="C16" s="37" t="s">
        <v>9</v>
      </c>
      <c r="D16" s="37" t="s">
        <v>10</v>
      </c>
      <c r="E16" s="8" t="s">
        <v>71</v>
      </c>
      <c r="F16" s="8"/>
      <c r="G16" s="11">
        <f t="shared" si="0"/>
        <v>903.5</v>
      </c>
      <c r="H16" s="11">
        <f t="shared" si="0"/>
        <v>902.936</v>
      </c>
    </row>
    <row r="17" spans="1:8" ht="63" customHeight="1">
      <c r="A17" s="10" t="s">
        <v>21</v>
      </c>
      <c r="B17" s="38" t="s">
        <v>7</v>
      </c>
      <c r="C17" s="38" t="s">
        <v>9</v>
      </c>
      <c r="D17" s="38" t="s">
        <v>10</v>
      </c>
      <c r="E17" s="31" t="s">
        <v>72</v>
      </c>
      <c r="F17" s="18" t="s">
        <v>23</v>
      </c>
      <c r="G17" s="19">
        <v>903.5</v>
      </c>
      <c r="H17" s="19">
        <v>902.936</v>
      </c>
    </row>
    <row r="18" spans="1:8" ht="47.25" customHeight="1">
      <c r="A18" s="48" t="s">
        <v>6</v>
      </c>
      <c r="B18" s="49" t="s">
        <v>7</v>
      </c>
      <c r="C18" s="50" t="s">
        <v>9</v>
      </c>
      <c r="D18" s="50" t="s">
        <v>12</v>
      </c>
      <c r="E18" s="51"/>
      <c r="F18" s="51"/>
      <c r="G18" s="53">
        <f>G19+G25</f>
        <v>2810.6</v>
      </c>
      <c r="H18" s="53">
        <f>H19+H25</f>
        <v>2339.2100499999997</v>
      </c>
    </row>
    <row r="19" spans="1:8" ht="15.75">
      <c r="A19" s="6" t="s">
        <v>19</v>
      </c>
      <c r="B19" s="37" t="s">
        <v>7</v>
      </c>
      <c r="C19" s="37" t="s">
        <v>9</v>
      </c>
      <c r="D19" s="37" t="s">
        <v>12</v>
      </c>
      <c r="E19" s="8" t="s">
        <v>73</v>
      </c>
      <c r="F19" s="8"/>
      <c r="G19" s="11">
        <f>G20</f>
        <v>2244.02</v>
      </c>
      <c r="H19" s="11">
        <f>H20</f>
        <v>1849.7880499999999</v>
      </c>
    </row>
    <row r="20" spans="1:8" ht="15.75">
      <c r="A20" s="4" t="s">
        <v>40</v>
      </c>
      <c r="B20" s="37" t="s">
        <v>7</v>
      </c>
      <c r="C20" s="37" t="s">
        <v>9</v>
      </c>
      <c r="D20" s="37" t="s">
        <v>12</v>
      </c>
      <c r="E20" s="8" t="s">
        <v>74</v>
      </c>
      <c r="F20" s="8"/>
      <c r="G20" s="11">
        <f>G21</f>
        <v>2244.02</v>
      </c>
      <c r="H20" s="11">
        <f>H21</f>
        <v>1849.7880499999999</v>
      </c>
    </row>
    <row r="21" spans="1:8" ht="31.5">
      <c r="A21" s="4" t="s">
        <v>24</v>
      </c>
      <c r="B21" s="37" t="s">
        <v>7</v>
      </c>
      <c r="C21" s="37" t="s">
        <v>9</v>
      </c>
      <c r="D21" s="37" t="s">
        <v>12</v>
      </c>
      <c r="E21" s="8" t="s">
        <v>75</v>
      </c>
      <c r="F21" s="8"/>
      <c r="G21" s="11">
        <f>G22+G23+G24</f>
        <v>2244.02</v>
      </c>
      <c r="H21" s="11">
        <f>H22+H23+H24</f>
        <v>1849.7880499999999</v>
      </c>
    </row>
    <row r="22" spans="1:8" ht="63">
      <c r="A22" s="10" t="s">
        <v>21</v>
      </c>
      <c r="B22" s="38" t="s">
        <v>7</v>
      </c>
      <c r="C22" s="38" t="s">
        <v>9</v>
      </c>
      <c r="D22" s="38" t="s">
        <v>12</v>
      </c>
      <c r="E22" s="18" t="s">
        <v>75</v>
      </c>
      <c r="F22" s="18" t="s">
        <v>23</v>
      </c>
      <c r="G22" s="19">
        <v>1480.5</v>
      </c>
      <c r="H22" s="19">
        <v>1441.32364</v>
      </c>
    </row>
    <row r="23" spans="1:8" ht="31.5">
      <c r="A23" s="10" t="s">
        <v>25</v>
      </c>
      <c r="B23" s="38" t="s">
        <v>7</v>
      </c>
      <c r="C23" s="38" t="s">
        <v>9</v>
      </c>
      <c r="D23" s="38" t="s">
        <v>12</v>
      </c>
      <c r="E23" s="18" t="s">
        <v>75</v>
      </c>
      <c r="F23" s="18" t="s">
        <v>26</v>
      </c>
      <c r="G23" s="20">
        <v>733.52</v>
      </c>
      <c r="H23" s="20">
        <v>401.71887</v>
      </c>
    </row>
    <row r="24" spans="1:8" ht="18.75" customHeight="1">
      <c r="A24" s="26" t="s">
        <v>53</v>
      </c>
      <c r="B24" s="38" t="s">
        <v>7</v>
      </c>
      <c r="C24" s="38" t="s">
        <v>9</v>
      </c>
      <c r="D24" s="38" t="s">
        <v>12</v>
      </c>
      <c r="E24" s="18" t="s">
        <v>76</v>
      </c>
      <c r="F24" s="18" t="s">
        <v>28</v>
      </c>
      <c r="G24" s="20">
        <v>30</v>
      </c>
      <c r="H24" s="20">
        <v>6.74554</v>
      </c>
    </row>
    <row r="25" spans="1:8" ht="31.5">
      <c r="A25" s="4" t="s">
        <v>31</v>
      </c>
      <c r="B25" s="37" t="s">
        <v>7</v>
      </c>
      <c r="C25" s="37" t="s">
        <v>9</v>
      </c>
      <c r="D25" s="37" t="s">
        <v>12</v>
      </c>
      <c r="E25" s="18" t="s">
        <v>76</v>
      </c>
      <c r="F25" s="8"/>
      <c r="G25" s="9">
        <f>G26</f>
        <v>566.58</v>
      </c>
      <c r="H25" s="9">
        <f>H26</f>
        <v>489.422</v>
      </c>
    </row>
    <row r="26" spans="1:8" ht="31.5">
      <c r="A26" s="10" t="s">
        <v>31</v>
      </c>
      <c r="B26" s="38" t="s">
        <v>7</v>
      </c>
      <c r="C26" s="38" t="s">
        <v>9</v>
      </c>
      <c r="D26" s="38" t="s">
        <v>12</v>
      </c>
      <c r="E26" s="18" t="s">
        <v>76</v>
      </c>
      <c r="F26" s="18" t="s">
        <v>23</v>
      </c>
      <c r="G26" s="20">
        <v>566.58</v>
      </c>
      <c r="H26" s="20">
        <v>489.422</v>
      </c>
    </row>
    <row r="27" spans="1:8" ht="18.75" customHeight="1">
      <c r="A27" s="48" t="s">
        <v>18</v>
      </c>
      <c r="B27" s="49" t="s">
        <v>7</v>
      </c>
      <c r="C27" s="50" t="s">
        <v>9</v>
      </c>
      <c r="D27" s="50" t="s">
        <v>13</v>
      </c>
      <c r="E27" s="51"/>
      <c r="F27" s="51"/>
      <c r="G27" s="52">
        <f>G28</f>
        <v>10</v>
      </c>
      <c r="H27" s="52">
        <f>H28</f>
        <v>0</v>
      </c>
    </row>
    <row r="28" spans="1:8" ht="15.75" customHeight="1">
      <c r="A28" s="25" t="s">
        <v>52</v>
      </c>
      <c r="B28" s="37" t="s">
        <v>7</v>
      </c>
      <c r="C28" s="37" t="s">
        <v>9</v>
      </c>
      <c r="D28" s="37" t="s">
        <v>13</v>
      </c>
      <c r="E28" s="8" t="s">
        <v>77</v>
      </c>
      <c r="F28" s="8"/>
      <c r="G28" s="9">
        <f>G29</f>
        <v>10</v>
      </c>
      <c r="H28" s="9">
        <f>H29</f>
        <v>0</v>
      </c>
    </row>
    <row r="29" spans="1:8" ht="15.75" customHeight="1">
      <c r="A29" s="26" t="s">
        <v>53</v>
      </c>
      <c r="B29" s="38" t="s">
        <v>7</v>
      </c>
      <c r="C29" s="38" t="s">
        <v>9</v>
      </c>
      <c r="D29" s="38" t="s">
        <v>13</v>
      </c>
      <c r="E29" s="18" t="s">
        <v>77</v>
      </c>
      <c r="F29" s="18" t="s">
        <v>28</v>
      </c>
      <c r="G29" s="20">
        <v>10</v>
      </c>
      <c r="H29" s="20">
        <v>0</v>
      </c>
    </row>
    <row r="30" spans="1:8" ht="15.75" customHeight="1">
      <c r="A30" s="48" t="s">
        <v>41</v>
      </c>
      <c r="B30" s="49" t="s">
        <v>7</v>
      </c>
      <c r="C30" s="50" t="s">
        <v>9</v>
      </c>
      <c r="D30" s="50" t="s">
        <v>14</v>
      </c>
      <c r="E30" s="51"/>
      <c r="F30" s="51"/>
      <c r="G30" s="52">
        <f>G32+G33+G34+G36+G38+G41+G43+G35</f>
        <v>978.1371099999999</v>
      </c>
      <c r="H30" s="52">
        <f>H32+H33+H34+H36+H38+H41+H43+H35</f>
        <v>832.7760000000001</v>
      </c>
    </row>
    <row r="31" spans="1:8" ht="15.75" customHeight="1">
      <c r="A31" s="4" t="s">
        <v>30</v>
      </c>
      <c r="B31" s="37" t="s">
        <v>7</v>
      </c>
      <c r="C31" s="37" t="s">
        <v>9</v>
      </c>
      <c r="D31" s="37" t="s">
        <v>14</v>
      </c>
      <c r="E31" s="8" t="s">
        <v>78</v>
      </c>
      <c r="F31" s="8"/>
      <c r="G31" s="9">
        <f>G32</f>
        <v>86.58407</v>
      </c>
      <c r="H31" s="9">
        <f>H32</f>
        <v>86.58</v>
      </c>
    </row>
    <row r="32" spans="1:8" ht="15.75" customHeight="1">
      <c r="A32" s="10" t="s">
        <v>3</v>
      </c>
      <c r="B32" s="38" t="s">
        <v>7</v>
      </c>
      <c r="C32" s="38" t="s">
        <v>9</v>
      </c>
      <c r="D32" s="38" t="s">
        <v>14</v>
      </c>
      <c r="E32" s="18" t="s">
        <v>78</v>
      </c>
      <c r="F32" s="18" t="s">
        <v>5</v>
      </c>
      <c r="G32" s="20">
        <v>86.58407</v>
      </c>
      <c r="H32" s="20">
        <v>86.58</v>
      </c>
    </row>
    <row r="33" spans="1:8" ht="15.75" customHeight="1">
      <c r="A33" s="71" t="s">
        <v>118</v>
      </c>
      <c r="B33" s="38" t="s">
        <v>7</v>
      </c>
      <c r="C33" s="38" t="s">
        <v>9</v>
      </c>
      <c r="D33" s="38" t="s">
        <v>14</v>
      </c>
      <c r="E33" s="18" t="s">
        <v>115</v>
      </c>
      <c r="F33" s="18" t="s">
        <v>117</v>
      </c>
      <c r="G33" s="20">
        <v>231.88208</v>
      </c>
      <c r="H33" s="20">
        <v>170.22</v>
      </c>
    </row>
    <row r="34" spans="1:8" ht="15.75" customHeight="1">
      <c r="A34" s="71" t="s">
        <v>135</v>
      </c>
      <c r="B34" s="38" t="s">
        <v>7</v>
      </c>
      <c r="C34" s="38" t="s">
        <v>9</v>
      </c>
      <c r="D34" s="38" t="s">
        <v>14</v>
      </c>
      <c r="E34" s="18" t="s">
        <v>115</v>
      </c>
      <c r="F34" s="18" t="s">
        <v>116</v>
      </c>
      <c r="G34" s="20">
        <v>8</v>
      </c>
      <c r="H34" s="20">
        <v>8</v>
      </c>
    </row>
    <row r="35" spans="1:8" ht="29.25" customHeight="1">
      <c r="A35" s="72" t="s">
        <v>136</v>
      </c>
      <c r="B35" s="38" t="s">
        <v>7</v>
      </c>
      <c r="C35" s="38" t="s">
        <v>9</v>
      </c>
      <c r="D35" s="38" t="s">
        <v>14</v>
      </c>
      <c r="E35" s="18" t="s">
        <v>134</v>
      </c>
      <c r="F35" s="18" t="s">
        <v>116</v>
      </c>
      <c r="G35" s="20">
        <v>183.647</v>
      </c>
      <c r="H35" s="20">
        <v>100</v>
      </c>
    </row>
    <row r="36" spans="1:8" ht="15.75" customHeight="1">
      <c r="A36" s="71" t="s">
        <v>120</v>
      </c>
      <c r="B36" s="38" t="s">
        <v>7</v>
      </c>
      <c r="C36" s="38" t="s">
        <v>9</v>
      </c>
      <c r="D36" s="38" t="s">
        <v>14</v>
      </c>
      <c r="E36" s="18" t="s">
        <v>119</v>
      </c>
      <c r="F36" s="18" t="s">
        <v>116</v>
      </c>
      <c r="G36" s="20">
        <v>330</v>
      </c>
      <c r="H36" s="20">
        <v>329.956</v>
      </c>
    </row>
    <row r="37" spans="1:8" ht="26.25" customHeight="1">
      <c r="A37" s="72" t="s">
        <v>121</v>
      </c>
      <c r="B37" s="38" t="s">
        <v>7</v>
      </c>
      <c r="C37" s="38" t="s">
        <v>9</v>
      </c>
      <c r="D37" s="38" t="s">
        <v>14</v>
      </c>
      <c r="E37" s="18" t="s">
        <v>122</v>
      </c>
      <c r="F37" s="18"/>
      <c r="G37" s="20">
        <v>132.35396</v>
      </c>
      <c r="H37" s="20">
        <v>132.35396</v>
      </c>
    </row>
    <row r="38" spans="1:8" ht="15.75" customHeight="1">
      <c r="A38" s="73" t="s">
        <v>123</v>
      </c>
      <c r="B38" s="38" t="s">
        <v>7</v>
      </c>
      <c r="C38" s="38" t="s">
        <v>9</v>
      </c>
      <c r="D38" s="38" t="s">
        <v>14</v>
      </c>
      <c r="E38" s="18" t="s">
        <v>122</v>
      </c>
      <c r="F38" s="18" t="s">
        <v>23</v>
      </c>
      <c r="G38" s="20">
        <v>132.35396</v>
      </c>
      <c r="H38" s="20">
        <v>132.35</v>
      </c>
    </row>
    <row r="39" spans="1:8" ht="31.5" customHeight="1">
      <c r="A39" s="74" t="s">
        <v>124</v>
      </c>
      <c r="B39" s="38" t="s">
        <v>7</v>
      </c>
      <c r="C39" s="38" t="s">
        <v>9</v>
      </c>
      <c r="D39" s="38" t="s">
        <v>14</v>
      </c>
      <c r="E39" s="18" t="s">
        <v>122</v>
      </c>
      <c r="F39" s="18" t="s">
        <v>26</v>
      </c>
      <c r="G39" s="20">
        <v>0</v>
      </c>
      <c r="H39" s="20">
        <v>0</v>
      </c>
    </row>
    <row r="40" spans="1:8" ht="33.75" customHeight="1">
      <c r="A40" s="80" t="s">
        <v>107</v>
      </c>
      <c r="B40" s="37" t="s">
        <v>7</v>
      </c>
      <c r="C40" s="37" t="s">
        <v>9</v>
      </c>
      <c r="D40" s="37" t="s">
        <v>14</v>
      </c>
      <c r="E40" s="8" t="s">
        <v>106</v>
      </c>
      <c r="F40" s="8"/>
      <c r="G40" s="9">
        <f>G41</f>
        <v>0.67</v>
      </c>
      <c r="H40" s="9">
        <f>H41</f>
        <v>0.67</v>
      </c>
    </row>
    <row r="41" spans="1:8" ht="15.75" customHeight="1">
      <c r="A41" s="10" t="s">
        <v>3</v>
      </c>
      <c r="B41" s="38" t="s">
        <v>7</v>
      </c>
      <c r="C41" s="38" t="s">
        <v>9</v>
      </c>
      <c r="D41" s="38" t="s">
        <v>14</v>
      </c>
      <c r="E41" s="18" t="s">
        <v>106</v>
      </c>
      <c r="F41" s="18" t="s">
        <v>5</v>
      </c>
      <c r="G41" s="20">
        <v>0.67</v>
      </c>
      <c r="H41" s="20">
        <v>0.67</v>
      </c>
    </row>
    <row r="42" spans="1:8" ht="33.75" customHeight="1">
      <c r="A42" s="80" t="s">
        <v>112</v>
      </c>
      <c r="B42" s="37" t="s">
        <v>7</v>
      </c>
      <c r="C42" s="37" t="s">
        <v>9</v>
      </c>
      <c r="D42" s="37" t="s">
        <v>14</v>
      </c>
      <c r="E42" s="8" t="s">
        <v>113</v>
      </c>
      <c r="F42" s="8"/>
      <c r="G42" s="9">
        <f>G43</f>
        <v>5</v>
      </c>
      <c r="H42" s="9">
        <f>H43</f>
        <v>5</v>
      </c>
    </row>
    <row r="43" spans="1:8" ht="15.75" customHeight="1">
      <c r="A43" s="10" t="s">
        <v>3</v>
      </c>
      <c r="B43" s="38" t="s">
        <v>7</v>
      </c>
      <c r="C43" s="38" t="s">
        <v>9</v>
      </c>
      <c r="D43" s="38" t="s">
        <v>14</v>
      </c>
      <c r="E43" s="18" t="s">
        <v>113</v>
      </c>
      <c r="F43" s="18" t="s">
        <v>5</v>
      </c>
      <c r="G43" s="20">
        <v>5</v>
      </c>
      <c r="H43" s="20">
        <v>5</v>
      </c>
    </row>
    <row r="44" spans="1:8" ht="15.75" customHeight="1">
      <c r="A44" s="48" t="s">
        <v>34</v>
      </c>
      <c r="B44" s="49" t="s">
        <v>7</v>
      </c>
      <c r="C44" s="49" t="s">
        <v>10</v>
      </c>
      <c r="D44" s="49" t="s">
        <v>11</v>
      </c>
      <c r="E44" s="51"/>
      <c r="F44" s="51"/>
      <c r="G44" s="52">
        <f aca="true" t="shared" si="1" ref="G44:H46">G45</f>
        <v>115.9</v>
      </c>
      <c r="H44" s="52">
        <f t="shared" si="1"/>
        <v>115.9</v>
      </c>
    </row>
    <row r="45" spans="1:8" ht="15.75" customHeight="1">
      <c r="A45" s="4" t="s">
        <v>19</v>
      </c>
      <c r="B45" s="12" t="s">
        <v>7</v>
      </c>
      <c r="C45" s="37" t="s">
        <v>10</v>
      </c>
      <c r="D45" s="37" t="s">
        <v>11</v>
      </c>
      <c r="E45" s="8" t="s">
        <v>73</v>
      </c>
      <c r="F45" s="8"/>
      <c r="G45" s="9">
        <f t="shared" si="1"/>
        <v>115.9</v>
      </c>
      <c r="H45" s="9">
        <f t="shared" si="1"/>
        <v>115.9</v>
      </c>
    </row>
    <row r="46" spans="1:8" ht="15.75" customHeight="1">
      <c r="A46" s="4" t="s">
        <v>19</v>
      </c>
      <c r="B46" s="12" t="s">
        <v>7</v>
      </c>
      <c r="C46" s="37" t="s">
        <v>10</v>
      </c>
      <c r="D46" s="37" t="s">
        <v>11</v>
      </c>
      <c r="E46" s="8" t="s">
        <v>74</v>
      </c>
      <c r="F46" s="8"/>
      <c r="G46" s="9">
        <f t="shared" si="1"/>
        <v>115.9</v>
      </c>
      <c r="H46" s="9">
        <f t="shared" si="1"/>
        <v>115.9</v>
      </c>
    </row>
    <row r="47" spans="1:8" ht="31.5" customHeight="1">
      <c r="A47" s="4" t="s">
        <v>35</v>
      </c>
      <c r="B47" s="12" t="s">
        <v>7</v>
      </c>
      <c r="C47" s="37" t="s">
        <v>10</v>
      </c>
      <c r="D47" s="37" t="s">
        <v>11</v>
      </c>
      <c r="E47" s="8" t="s">
        <v>79</v>
      </c>
      <c r="F47" s="8"/>
      <c r="G47" s="9">
        <f>G48+G49</f>
        <v>115.9</v>
      </c>
      <c r="H47" s="9">
        <f>H48+H49</f>
        <v>115.9</v>
      </c>
    </row>
    <row r="48" spans="1:8" ht="63">
      <c r="A48" s="27" t="s">
        <v>54</v>
      </c>
      <c r="B48" s="39" t="s">
        <v>7</v>
      </c>
      <c r="C48" s="38" t="s">
        <v>10</v>
      </c>
      <c r="D48" s="38" t="s">
        <v>11</v>
      </c>
      <c r="E48" s="18" t="s">
        <v>80</v>
      </c>
      <c r="F48" s="18" t="s">
        <v>23</v>
      </c>
      <c r="G48" s="20">
        <v>115.9</v>
      </c>
      <c r="H48" s="20">
        <v>115.9</v>
      </c>
    </row>
    <row r="49" spans="1:8" ht="31.5">
      <c r="A49" s="10" t="s">
        <v>25</v>
      </c>
      <c r="B49" s="39" t="s">
        <v>7</v>
      </c>
      <c r="C49" s="38" t="s">
        <v>10</v>
      </c>
      <c r="D49" s="38" t="s">
        <v>11</v>
      </c>
      <c r="E49" s="18" t="s">
        <v>79</v>
      </c>
      <c r="F49" s="18" t="s">
        <v>26</v>
      </c>
      <c r="G49" s="20">
        <v>0</v>
      </c>
      <c r="H49" s="20">
        <v>0</v>
      </c>
    </row>
    <row r="50" spans="1:8" ht="15.75">
      <c r="A50" s="48" t="s">
        <v>100</v>
      </c>
      <c r="B50" s="55" t="s">
        <v>7</v>
      </c>
      <c r="C50" s="55" t="s">
        <v>16</v>
      </c>
      <c r="D50" s="56"/>
      <c r="E50" s="57"/>
      <c r="F50" s="57"/>
      <c r="G50" s="58">
        <f>G52+G54</f>
        <v>87.86794</v>
      </c>
      <c r="H50" s="58">
        <f>H52+H54</f>
        <v>87.87</v>
      </c>
    </row>
    <row r="51" spans="1:8" ht="16.5" customHeight="1">
      <c r="A51" s="4" t="s">
        <v>101</v>
      </c>
      <c r="B51" s="39" t="s">
        <v>7</v>
      </c>
      <c r="C51" s="38" t="s">
        <v>16</v>
      </c>
      <c r="D51" s="38" t="s">
        <v>11</v>
      </c>
      <c r="E51" s="18"/>
      <c r="F51" s="18"/>
      <c r="G51" s="20">
        <f>G52</f>
        <v>45.83185</v>
      </c>
      <c r="H51" s="20">
        <f>H52</f>
        <v>45.83</v>
      </c>
    </row>
    <row r="52" spans="1:8" ht="15" customHeight="1">
      <c r="A52" s="70" t="s">
        <v>108</v>
      </c>
      <c r="B52" s="39" t="s">
        <v>7</v>
      </c>
      <c r="C52" s="38" t="s">
        <v>16</v>
      </c>
      <c r="D52" s="38" t="s">
        <v>11</v>
      </c>
      <c r="E52" s="18" t="s">
        <v>78</v>
      </c>
      <c r="F52" s="18"/>
      <c r="G52" s="20">
        <f>G53</f>
        <v>45.83185</v>
      </c>
      <c r="H52" s="20">
        <f>H53</f>
        <v>45.83</v>
      </c>
    </row>
    <row r="53" spans="1:8" ht="15" customHeight="1">
      <c r="A53" s="10" t="s">
        <v>3</v>
      </c>
      <c r="B53" s="39" t="s">
        <v>7</v>
      </c>
      <c r="C53" s="38" t="s">
        <v>16</v>
      </c>
      <c r="D53" s="38" t="s">
        <v>11</v>
      </c>
      <c r="E53" s="18" t="s">
        <v>78</v>
      </c>
      <c r="F53" s="18" t="s">
        <v>5</v>
      </c>
      <c r="G53" s="20">
        <v>45.83185</v>
      </c>
      <c r="H53" s="20">
        <v>45.83</v>
      </c>
    </row>
    <row r="54" spans="1:8" ht="15" customHeight="1">
      <c r="A54" s="4" t="s">
        <v>104</v>
      </c>
      <c r="B54" s="39" t="s">
        <v>7</v>
      </c>
      <c r="C54" s="38" t="s">
        <v>16</v>
      </c>
      <c r="D54" s="38" t="s">
        <v>16</v>
      </c>
      <c r="E54" s="18"/>
      <c r="F54" s="18"/>
      <c r="G54" s="20">
        <f>G56</f>
        <v>42.03609</v>
      </c>
      <c r="H54" s="20">
        <f>H56</f>
        <v>42.04</v>
      </c>
    </row>
    <row r="55" spans="1:8" ht="15.75">
      <c r="A55" s="10" t="s">
        <v>108</v>
      </c>
      <c r="B55" s="39" t="s">
        <v>7</v>
      </c>
      <c r="C55" s="38" t="s">
        <v>16</v>
      </c>
      <c r="D55" s="38" t="s">
        <v>16</v>
      </c>
      <c r="E55" s="18" t="s">
        <v>78</v>
      </c>
      <c r="F55" s="18"/>
      <c r="G55" s="20">
        <f>G56</f>
        <v>42.03609</v>
      </c>
      <c r="H55" s="20">
        <f>H56</f>
        <v>42.04</v>
      </c>
    </row>
    <row r="56" spans="1:8" ht="17.25" customHeight="1">
      <c r="A56" s="10" t="s">
        <v>3</v>
      </c>
      <c r="B56" s="39" t="s">
        <v>7</v>
      </c>
      <c r="C56" s="38" t="s">
        <v>16</v>
      </c>
      <c r="D56" s="38" t="s">
        <v>16</v>
      </c>
      <c r="E56" s="18" t="s">
        <v>78</v>
      </c>
      <c r="F56" s="18" t="s">
        <v>5</v>
      </c>
      <c r="G56" s="20">
        <v>42.03609</v>
      </c>
      <c r="H56" s="20">
        <v>42.04</v>
      </c>
    </row>
    <row r="57" spans="1:8" ht="18" customHeight="1">
      <c r="A57" s="48" t="s">
        <v>97</v>
      </c>
      <c r="B57" s="55" t="s">
        <v>7</v>
      </c>
      <c r="C57" s="56" t="s">
        <v>29</v>
      </c>
      <c r="D57" s="56" t="s">
        <v>109</v>
      </c>
      <c r="E57" s="57"/>
      <c r="F57" s="57"/>
      <c r="G57" s="59">
        <f>G59</f>
        <v>87.72952</v>
      </c>
      <c r="H57" s="59">
        <f>H59</f>
        <v>81.264</v>
      </c>
    </row>
    <row r="58" spans="1:8" ht="17.25" customHeight="1">
      <c r="A58" s="70" t="s">
        <v>110</v>
      </c>
      <c r="B58" s="39" t="s">
        <v>7</v>
      </c>
      <c r="C58" s="38" t="s">
        <v>29</v>
      </c>
      <c r="D58" s="38" t="s">
        <v>9</v>
      </c>
      <c r="E58" s="18" t="s">
        <v>98</v>
      </c>
      <c r="F58" s="18"/>
      <c r="G58" s="20">
        <f>G59</f>
        <v>87.72952</v>
      </c>
      <c r="H58" s="20">
        <f>H59</f>
        <v>81.264</v>
      </c>
    </row>
    <row r="59" spans="1:8" s="70" customFormat="1" ht="28.5" customHeight="1">
      <c r="A59" s="4" t="s">
        <v>111</v>
      </c>
      <c r="B59" s="39" t="s">
        <v>7</v>
      </c>
      <c r="C59" s="38" t="s">
        <v>29</v>
      </c>
      <c r="D59" s="38" t="s">
        <v>9</v>
      </c>
      <c r="E59" s="18" t="s">
        <v>98</v>
      </c>
      <c r="F59" s="18"/>
      <c r="G59" s="20">
        <f>G60</f>
        <v>87.72952</v>
      </c>
      <c r="H59" s="20">
        <f>H60</f>
        <v>81.264</v>
      </c>
    </row>
    <row r="60" spans="1:8" s="70" customFormat="1" ht="31.5">
      <c r="A60" s="4" t="s">
        <v>25</v>
      </c>
      <c r="B60" s="39" t="s">
        <v>7</v>
      </c>
      <c r="C60" s="38" t="s">
        <v>29</v>
      </c>
      <c r="D60" s="38" t="s">
        <v>9</v>
      </c>
      <c r="E60" s="18" t="s">
        <v>99</v>
      </c>
      <c r="F60" s="18" t="s">
        <v>26</v>
      </c>
      <c r="G60" s="20">
        <v>87.72952</v>
      </c>
      <c r="H60" s="20">
        <v>81.264</v>
      </c>
    </row>
    <row r="61" spans="1:8" s="70" customFormat="1" ht="18" customHeight="1">
      <c r="A61" s="60" t="s">
        <v>102</v>
      </c>
      <c r="B61" s="55"/>
      <c r="C61" s="56"/>
      <c r="D61" s="56"/>
      <c r="E61" s="57"/>
      <c r="F61" s="57"/>
      <c r="G61" s="58">
        <f>G12+G44+G50+G57</f>
        <v>4993.73457</v>
      </c>
      <c r="H61" s="58">
        <f>H12+H44+H50+H57</f>
        <v>4359.95605</v>
      </c>
    </row>
    <row r="62" spans="1:8" s="70" customFormat="1" ht="57.75">
      <c r="A62" s="61" t="s">
        <v>46</v>
      </c>
      <c r="B62" s="64" t="s">
        <v>7</v>
      </c>
      <c r="C62" s="65"/>
      <c r="D62" s="65"/>
      <c r="E62" s="66" t="s">
        <v>92</v>
      </c>
      <c r="F62" s="67"/>
      <c r="G62" s="68">
        <f>G64+G66</f>
        <v>469</v>
      </c>
      <c r="H62" s="68">
        <f>H64+H66</f>
        <v>207.19052</v>
      </c>
    </row>
    <row r="63" spans="1:8" s="70" customFormat="1" ht="31.5">
      <c r="A63" s="25" t="s">
        <v>47</v>
      </c>
      <c r="B63" s="40" t="s">
        <v>7</v>
      </c>
      <c r="C63" s="40" t="s">
        <v>11</v>
      </c>
      <c r="D63" s="40" t="s">
        <v>15</v>
      </c>
      <c r="E63" s="16" t="s">
        <v>93</v>
      </c>
      <c r="F63" s="16"/>
      <c r="G63" s="17">
        <f>G64</f>
        <v>1</v>
      </c>
      <c r="H63" s="17">
        <f>H64</f>
        <v>0</v>
      </c>
    </row>
    <row r="64" spans="1:8" s="70" customFormat="1" ht="30.75" customHeight="1">
      <c r="A64" s="10" t="s">
        <v>25</v>
      </c>
      <c r="B64" s="41" t="s">
        <v>7</v>
      </c>
      <c r="C64" s="41" t="s">
        <v>11</v>
      </c>
      <c r="D64" s="41" t="s">
        <v>15</v>
      </c>
      <c r="E64" s="22" t="s">
        <v>93</v>
      </c>
      <c r="F64" s="22" t="s">
        <v>26</v>
      </c>
      <c r="G64" s="23">
        <v>1</v>
      </c>
      <c r="H64" s="23">
        <v>0</v>
      </c>
    </row>
    <row r="65" spans="1:8" s="70" customFormat="1" ht="30.75" customHeight="1">
      <c r="A65" s="28" t="s">
        <v>60</v>
      </c>
      <c r="B65" s="40" t="s">
        <v>7</v>
      </c>
      <c r="C65" s="40" t="s">
        <v>11</v>
      </c>
      <c r="D65" s="40" t="s">
        <v>29</v>
      </c>
      <c r="E65" s="16" t="s">
        <v>94</v>
      </c>
      <c r="F65" s="16"/>
      <c r="G65" s="17">
        <v>468</v>
      </c>
      <c r="H65" s="17">
        <f>H66</f>
        <v>207.19052</v>
      </c>
    </row>
    <row r="66" spans="1:8" s="70" customFormat="1" ht="30.75" customHeight="1">
      <c r="A66" s="10" t="s">
        <v>25</v>
      </c>
      <c r="B66" s="41" t="s">
        <v>7</v>
      </c>
      <c r="C66" s="41" t="s">
        <v>11</v>
      </c>
      <c r="D66" s="41" t="s">
        <v>29</v>
      </c>
      <c r="E66" s="22" t="s">
        <v>94</v>
      </c>
      <c r="F66" s="22" t="s">
        <v>26</v>
      </c>
      <c r="G66" s="23">
        <v>468</v>
      </c>
      <c r="H66" s="23">
        <v>207.19052</v>
      </c>
    </row>
    <row r="67" spans="1:8" s="70" customFormat="1" ht="30.75" customHeight="1">
      <c r="A67" s="48" t="s">
        <v>48</v>
      </c>
      <c r="B67" s="64" t="s">
        <v>7</v>
      </c>
      <c r="C67" s="64"/>
      <c r="D67" s="64"/>
      <c r="E67" s="66" t="s">
        <v>95</v>
      </c>
      <c r="F67" s="66"/>
      <c r="G67" s="69">
        <f>G68</f>
        <v>6</v>
      </c>
      <c r="H67" s="69">
        <f>H68</f>
        <v>0</v>
      </c>
    </row>
    <row r="68" spans="1:8" s="70" customFormat="1" ht="45" customHeight="1">
      <c r="A68" s="10" t="s">
        <v>47</v>
      </c>
      <c r="B68" s="41" t="s">
        <v>7</v>
      </c>
      <c r="C68" s="41" t="s">
        <v>11</v>
      </c>
      <c r="D68" s="41" t="s">
        <v>49</v>
      </c>
      <c r="E68" s="22" t="s">
        <v>96</v>
      </c>
      <c r="F68" s="22"/>
      <c r="G68" s="24">
        <f>G69</f>
        <v>6</v>
      </c>
      <c r="H68" s="24">
        <f>H69</f>
        <v>0</v>
      </c>
    </row>
    <row r="69" spans="1:8" s="70" customFormat="1" ht="31.5">
      <c r="A69" s="10" t="s">
        <v>25</v>
      </c>
      <c r="B69" s="41" t="s">
        <v>7</v>
      </c>
      <c r="C69" s="41" t="s">
        <v>11</v>
      </c>
      <c r="D69" s="41" t="s">
        <v>49</v>
      </c>
      <c r="E69" s="22" t="s">
        <v>96</v>
      </c>
      <c r="F69" s="22" t="s">
        <v>26</v>
      </c>
      <c r="G69" s="24">
        <v>6</v>
      </c>
      <c r="H69" s="24">
        <v>0</v>
      </c>
    </row>
    <row r="70" spans="1:8" s="70" customFormat="1" ht="57.75">
      <c r="A70" s="61" t="s">
        <v>56</v>
      </c>
      <c r="B70" s="49" t="s">
        <v>7</v>
      </c>
      <c r="C70" s="50" t="s">
        <v>12</v>
      </c>
      <c r="D70" s="50" t="s">
        <v>16</v>
      </c>
      <c r="E70" s="54" t="s">
        <v>66</v>
      </c>
      <c r="F70" s="54"/>
      <c r="G70" s="52">
        <f>G72+G74</f>
        <v>37.8</v>
      </c>
      <c r="H70" s="52">
        <f>H72+H74</f>
        <v>37.8</v>
      </c>
    </row>
    <row r="71" spans="1:8" s="70" customFormat="1" ht="30">
      <c r="A71" s="42" t="s">
        <v>61</v>
      </c>
      <c r="B71" s="40" t="s">
        <v>7</v>
      </c>
      <c r="C71" s="40" t="s">
        <v>12</v>
      </c>
      <c r="D71" s="40" t="s">
        <v>16</v>
      </c>
      <c r="E71" s="16" t="s">
        <v>67</v>
      </c>
      <c r="F71" s="16"/>
      <c r="G71" s="17">
        <f>G72</f>
        <v>33.8</v>
      </c>
      <c r="H71" s="17">
        <f>H72</f>
        <v>33.8</v>
      </c>
    </row>
    <row r="72" spans="1:8" s="70" customFormat="1" ht="76.5" customHeight="1">
      <c r="A72" s="43" t="s">
        <v>25</v>
      </c>
      <c r="B72" s="40" t="s">
        <v>7</v>
      </c>
      <c r="C72" s="40" t="s">
        <v>12</v>
      </c>
      <c r="D72" s="40" t="s">
        <v>16</v>
      </c>
      <c r="E72" s="16" t="s">
        <v>67</v>
      </c>
      <c r="F72" s="16" t="s">
        <v>26</v>
      </c>
      <c r="G72" s="17">
        <v>33.8</v>
      </c>
      <c r="H72" s="17">
        <v>33.8</v>
      </c>
    </row>
    <row r="73" spans="1:8" s="70" customFormat="1" ht="30">
      <c r="A73" s="42" t="s">
        <v>62</v>
      </c>
      <c r="B73" s="40" t="s">
        <v>7</v>
      </c>
      <c r="C73" s="40" t="s">
        <v>12</v>
      </c>
      <c r="D73" s="40" t="s">
        <v>16</v>
      </c>
      <c r="E73" s="18" t="s">
        <v>68</v>
      </c>
      <c r="F73" s="18"/>
      <c r="G73" s="20">
        <f>G74</f>
        <v>4</v>
      </c>
      <c r="H73" s="20">
        <f>H74</f>
        <v>4</v>
      </c>
    </row>
    <row r="74" spans="1:8" s="70" customFormat="1" ht="31.5" customHeight="1">
      <c r="A74" s="43" t="s">
        <v>25</v>
      </c>
      <c r="B74" s="40" t="s">
        <v>7</v>
      </c>
      <c r="C74" s="40" t="s">
        <v>12</v>
      </c>
      <c r="D74" s="40" t="s">
        <v>16</v>
      </c>
      <c r="E74" s="18" t="s">
        <v>68</v>
      </c>
      <c r="F74" s="18" t="s">
        <v>26</v>
      </c>
      <c r="G74" s="20">
        <v>4</v>
      </c>
      <c r="H74" s="20">
        <v>4</v>
      </c>
    </row>
    <row r="75" spans="1:8" s="70" customFormat="1" ht="30.75" customHeight="1">
      <c r="A75" s="63" t="s">
        <v>45</v>
      </c>
      <c r="B75" s="50"/>
      <c r="C75" s="50"/>
      <c r="D75" s="50"/>
      <c r="E75" s="51" t="s">
        <v>90</v>
      </c>
      <c r="F75" s="54"/>
      <c r="G75" s="52">
        <f>G76</f>
        <v>196.71777</v>
      </c>
      <c r="H75" s="52">
        <f>H76</f>
        <v>196.71777</v>
      </c>
    </row>
    <row r="76" spans="1:8" s="70" customFormat="1" ht="30" customHeight="1">
      <c r="A76" s="29" t="s">
        <v>59</v>
      </c>
      <c r="B76" s="37" t="s">
        <v>7</v>
      </c>
      <c r="C76" s="37" t="s">
        <v>12</v>
      </c>
      <c r="D76" s="37" t="s">
        <v>15</v>
      </c>
      <c r="E76" s="8" t="s">
        <v>91</v>
      </c>
      <c r="F76" s="8"/>
      <c r="G76" s="9">
        <f>G77</f>
        <v>196.71777</v>
      </c>
      <c r="H76" s="9">
        <f>H77</f>
        <v>196.71777</v>
      </c>
    </row>
    <row r="77" spans="1:8" s="70" customFormat="1" ht="32.25" customHeight="1">
      <c r="A77" s="10" t="s">
        <v>25</v>
      </c>
      <c r="B77" s="38" t="s">
        <v>7</v>
      </c>
      <c r="C77" s="38" t="s">
        <v>12</v>
      </c>
      <c r="D77" s="38" t="s">
        <v>15</v>
      </c>
      <c r="E77" s="18" t="s">
        <v>91</v>
      </c>
      <c r="F77" s="18" t="s">
        <v>26</v>
      </c>
      <c r="G77" s="20">
        <v>196.71777</v>
      </c>
      <c r="H77" s="20">
        <v>196.71777</v>
      </c>
    </row>
    <row r="78" spans="1:8" s="70" customFormat="1" ht="19.5" customHeight="1">
      <c r="A78" s="48" t="s">
        <v>58</v>
      </c>
      <c r="B78" s="49" t="s">
        <v>7</v>
      </c>
      <c r="C78" s="49"/>
      <c r="D78" s="49"/>
      <c r="E78" s="51" t="s">
        <v>87</v>
      </c>
      <c r="F78" s="54"/>
      <c r="G78" s="52">
        <f>G79+G81</f>
        <v>126.6</v>
      </c>
      <c r="H78" s="52">
        <f>H79+H81</f>
        <v>86.81143</v>
      </c>
    </row>
    <row r="79" spans="1:8" s="70" customFormat="1" ht="30.75" customHeight="1">
      <c r="A79" s="4" t="s">
        <v>44</v>
      </c>
      <c r="B79" s="37" t="s">
        <v>7</v>
      </c>
      <c r="C79" s="37" t="s">
        <v>16</v>
      </c>
      <c r="D79" s="37" t="s">
        <v>9</v>
      </c>
      <c r="E79" s="8" t="s">
        <v>88</v>
      </c>
      <c r="F79" s="7"/>
      <c r="G79" s="9">
        <f>G80</f>
        <v>93.6</v>
      </c>
      <c r="H79" s="9">
        <f>H80</f>
        <v>86.81143</v>
      </c>
    </row>
    <row r="80" spans="1:8" s="70" customFormat="1" ht="31.5">
      <c r="A80" s="10" t="s">
        <v>25</v>
      </c>
      <c r="B80" s="38" t="s">
        <v>7</v>
      </c>
      <c r="C80" s="38" t="s">
        <v>16</v>
      </c>
      <c r="D80" s="38" t="s">
        <v>9</v>
      </c>
      <c r="E80" s="18" t="s">
        <v>88</v>
      </c>
      <c r="F80" s="18" t="s">
        <v>26</v>
      </c>
      <c r="G80" s="21">
        <v>93.6</v>
      </c>
      <c r="H80" s="21">
        <v>86.81143</v>
      </c>
    </row>
    <row r="81" spans="1:8" s="70" customFormat="1" ht="15.75">
      <c r="A81" s="4" t="s">
        <v>27</v>
      </c>
      <c r="B81" s="37" t="s">
        <v>7</v>
      </c>
      <c r="C81" s="37" t="s">
        <v>16</v>
      </c>
      <c r="D81" s="37" t="s">
        <v>10</v>
      </c>
      <c r="E81" s="8" t="s">
        <v>89</v>
      </c>
      <c r="F81" s="8"/>
      <c r="G81" s="9">
        <v>33</v>
      </c>
      <c r="H81" s="9">
        <v>0</v>
      </c>
    </row>
    <row r="82" spans="1:8" s="70" customFormat="1" ht="34.5" customHeight="1">
      <c r="A82" s="10" t="s">
        <v>25</v>
      </c>
      <c r="B82" s="38" t="s">
        <v>7</v>
      </c>
      <c r="C82" s="38" t="s">
        <v>16</v>
      </c>
      <c r="D82" s="38" t="s">
        <v>10</v>
      </c>
      <c r="E82" s="18" t="s">
        <v>89</v>
      </c>
      <c r="F82" s="18" t="s">
        <v>26</v>
      </c>
      <c r="G82" s="20">
        <v>33</v>
      </c>
      <c r="H82" s="20">
        <v>0</v>
      </c>
    </row>
    <row r="83" spans="1:8" s="70" customFormat="1" ht="47.25">
      <c r="A83" s="48" t="s">
        <v>36</v>
      </c>
      <c r="B83" s="49"/>
      <c r="C83" s="49"/>
      <c r="D83" s="49"/>
      <c r="E83" s="51" t="s">
        <v>103</v>
      </c>
      <c r="F83" s="51"/>
      <c r="G83" s="52">
        <f>G86+G87</f>
        <v>3016.3630000000003</v>
      </c>
      <c r="H83" s="52">
        <f>H86+H87</f>
        <v>1846.8118399999998</v>
      </c>
    </row>
    <row r="84" spans="1:8" s="70" customFormat="1" ht="15.75">
      <c r="A84" s="61" t="s">
        <v>37</v>
      </c>
      <c r="B84" s="49" t="s">
        <v>7</v>
      </c>
      <c r="C84" s="50" t="s">
        <v>16</v>
      </c>
      <c r="D84" s="50" t="s">
        <v>11</v>
      </c>
      <c r="E84" s="54" t="s">
        <v>63</v>
      </c>
      <c r="F84" s="54"/>
      <c r="G84" s="62">
        <f>G85</f>
        <v>650.01</v>
      </c>
      <c r="H84" s="62">
        <f>H85</f>
        <v>76.05366</v>
      </c>
    </row>
    <row r="85" spans="1:8" s="70" customFormat="1" ht="21" customHeight="1">
      <c r="A85" s="28" t="s">
        <v>55</v>
      </c>
      <c r="B85" s="12" t="s">
        <v>7</v>
      </c>
      <c r="C85" s="37" t="s">
        <v>16</v>
      </c>
      <c r="D85" s="37" t="s">
        <v>11</v>
      </c>
      <c r="E85" s="8" t="s">
        <v>64</v>
      </c>
      <c r="F85" s="8"/>
      <c r="G85" s="9">
        <f>G86</f>
        <v>650.01</v>
      </c>
      <c r="H85" s="9">
        <f>H86</f>
        <v>76.05366</v>
      </c>
    </row>
    <row r="86" spans="1:8" s="70" customFormat="1" ht="26.25" customHeight="1">
      <c r="A86" s="10" t="s">
        <v>25</v>
      </c>
      <c r="B86" s="39" t="s">
        <v>7</v>
      </c>
      <c r="C86" s="38" t="s">
        <v>16</v>
      </c>
      <c r="D86" s="38" t="s">
        <v>11</v>
      </c>
      <c r="E86" s="18" t="s">
        <v>65</v>
      </c>
      <c r="F86" s="18" t="s">
        <v>26</v>
      </c>
      <c r="G86" s="20">
        <v>650.01</v>
      </c>
      <c r="H86" s="20">
        <v>76.05366</v>
      </c>
    </row>
    <row r="87" spans="1:8" s="70" customFormat="1" ht="26.25" customHeight="1">
      <c r="A87" s="34" t="s">
        <v>125</v>
      </c>
      <c r="B87" s="77" t="s">
        <v>7</v>
      </c>
      <c r="C87" s="77" t="s">
        <v>16</v>
      </c>
      <c r="D87" s="77" t="s">
        <v>11</v>
      </c>
      <c r="E87" s="77" t="s">
        <v>128</v>
      </c>
      <c r="F87" s="78" t="s">
        <v>26</v>
      </c>
      <c r="G87" s="79">
        <f>G88+G89</f>
        <v>2366.353</v>
      </c>
      <c r="H87" s="79">
        <f>H88+H89</f>
        <v>1770.7581799999998</v>
      </c>
    </row>
    <row r="88" spans="1:8" s="70" customFormat="1" ht="12" customHeight="1">
      <c r="A88" s="33" t="s">
        <v>126</v>
      </c>
      <c r="B88" s="75" t="s">
        <v>7</v>
      </c>
      <c r="C88" s="75" t="s">
        <v>16</v>
      </c>
      <c r="D88" s="75" t="s">
        <v>11</v>
      </c>
      <c r="E88" s="75" t="s">
        <v>128</v>
      </c>
      <c r="F88" s="18" t="s">
        <v>26</v>
      </c>
      <c r="G88" s="76">
        <v>1740</v>
      </c>
      <c r="H88" s="76">
        <v>1148.39961</v>
      </c>
    </row>
    <row r="89" spans="1:8" s="70" customFormat="1" ht="13.5" customHeight="1">
      <c r="A89" s="33" t="s">
        <v>127</v>
      </c>
      <c r="B89" s="75" t="s">
        <v>7</v>
      </c>
      <c r="C89" s="75" t="s">
        <v>16</v>
      </c>
      <c r="D89" s="75" t="s">
        <v>11</v>
      </c>
      <c r="E89" s="75" t="s">
        <v>129</v>
      </c>
      <c r="F89" s="18" t="s">
        <v>26</v>
      </c>
      <c r="G89" s="76">
        <v>626.353</v>
      </c>
      <c r="H89" s="76">
        <v>622.35857</v>
      </c>
    </row>
    <row r="90" spans="1:8" s="70" customFormat="1" ht="30.75" customHeight="1">
      <c r="A90" s="48" t="s">
        <v>38</v>
      </c>
      <c r="B90" s="49"/>
      <c r="C90" s="50"/>
      <c r="D90" s="50"/>
      <c r="E90" s="51" t="s">
        <v>81</v>
      </c>
      <c r="F90" s="51"/>
      <c r="G90" s="52">
        <f>G92+G94+G95</f>
        <v>4290.12042</v>
      </c>
      <c r="H90" s="52">
        <f>H92+H94+H95</f>
        <v>3987.12424</v>
      </c>
    </row>
    <row r="91" spans="1:8" s="70" customFormat="1" ht="47.25" customHeight="1">
      <c r="A91" s="25" t="s">
        <v>57</v>
      </c>
      <c r="B91" s="12" t="s">
        <v>7</v>
      </c>
      <c r="C91" s="37" t="s">
        <v>17</v>
      </c>
      <c r="D91" s="37" t="s">
        <v>9</v>
      </c>
      <c r="E91" s="8" t="s">
        <v>82</v>
      </c>
      <c r="F91" s="8"/>
      <c r="G91" s="9">
        <f>G92+G94</f>
        <v>4240.12042</v>
      </c>
      <c r="H91" s="9">
        <f>H92+H94</f>
        <v>3987.12424</v>
      </c>
    </row>
    <row r="92" spans="1:8" s="70" customFormat="1" ht="29.25" customHeight="1">
      <c r="A92" s="10" t="s">
        <v>25</v>
      </c>
      <c r="B92" s="39" t="s">
        <v>7</v>
      </c>
      <c r="C92" s="38" t="s">
        <v>17</v>
      </c>
      <c r="D92" s="38" t="s">
        <v>9</v>
      </c>
      <c r="E92" s="18" t="s">
        <v>83</v>
      </c>
      <c r="F92" s="18" t="s">
        <v>26</v>
      </c>
      <c r="G92" s="20">
        <v>1578.26042</v>
      </c>
      <c r="H92" s="20">
        <v>1325.26424</v>
      </c>
    </row>
    <row r="93" spans="1:8" s="70" customFormat="1" ht="29.25" customHeight="1">
      <c r="A93" s="4" t="s">
        <v>42</v>
      </c>
      <c r="B93" s="12" t="s">
        <v>7</v>
      </c>
      <c r="C93" s="37" t="s">
        <v>17</v>
      </c>
      <c r="D93" s="37" t="s">
        <v>9</v>
      </c>
      <c r="E93" s="8" t="s">
        <v>84</v>
      </c>
      <c r="F93" s="8"/>
      <c r="G93" s="9">
        <f>G94</f>
        <v>2661.86</v>
      </c>
      <c r="H93" s="9">
        <f>H94</f>
        <v>2661.86</v>
      </c>
    </row>
    <row r="94" spans="1:8" ht="31.5">
      <c r="A94" s="10" t="s">
        <v>3</v>
      </c>
      <c r="B94" s="39" t="s">
        <v>7</v>
      </c>
      <c r="C94" s="38" t="s">
        <v>17</v>
      </c>
      <c r="D94" s="38" t="s">
        <v>9</v>
      </c>
      <c r="E94" s="18" t="s">
        <v>84</v>
      </c>
      <c r="F94" s="18" t="s">
        <v>5</v>
      </c>
      <c r="G94" s="20">
        <v>2661.86</v>
      </c>
      <c r="H94" s="20">
        <v>2661.86</v>
      </c>
    </row>
    <row r="95" spans="1:8" ht="15.75">
      <c r="A95" s="4" t="s">
        <v>43</v>
      </c>
      <c r="B95" s="12" t="s">
        <v>7</v>
      </c>
      <c r="C95" s="37" t="s">
        <v>13</v>
      </c>
      <c r="D95" s="37" t="s">
        <v>16</v>
      </c>
      <c r="E95" s="8" t="s">
        <v>85</v>
      </c>
      <c r="F95" s="8"/>
      <c r="G95" s="9">
        <v>50</v>
      </c>
      <c r="H95" s="9">
        <v>0</v>
      </c>
    </row>
    <row r="96" spans="1:8" ht="31.5">
      <c r="A96" s="10" t="s">
        <v>25</v>
      </c>
      <c r="B96" s="39" t="s">
        <v>7</v>
      </c>
      <c r="C96" s="38" t="s">
        <v>13</v>
      </c>
      <c r="D96" s="38" t="s">
        <v>16</v>
      </c>
      <c r="E96" s="18" t="s">
        <v>86</v>
      </c>
      <c r="F96" s="18" t="s">
        <v>26</v>
      </c>
      <c r="G96" s="20">
        <v>50</v>
      </c>
      <c r="H96" s="20">
        <v>0</v>
      </c>
    </row>
    <row r="97" spans="1:8" ht="16.5" customHeight="1">
      <c r="A97" s="63" t="s">
        <v>50</v>
      </c>
      <c r="B97" s="49"/>
      <c r="C97" s="49"/>
      <c r="D97" s="49"/>
      <c r="E97" s="51"/>
      <c r="F97" s="51"/>
      <c r="G97" s="52">
        <f>G62+G67+G70+G75+G78+G83+G90</f>
        <v>8142.60119</v>
      </c>
      <c r="H97" s="52">
        <f>H62+H67+H70+H75+H78+H83+H90</f>
        <v>6362.4558</v>
      </c>
    </row>
    <row r="98" spans="1:8" ht="15.75">
      <c r="A98" s="48" t="s">
        <v>51</v>
      </c>
      <c r="B98" s="49"/>
      <c r="C98" s="49"/>
      <c r="D98" s="49"/>
      <c r="E98" s="51"/>
      <c r="F98" s="51"/>
      <c r="G98" s="52">
        <f>G97+G61</f>
        <v>13136.33576</v>
      </c>
      <c r="H98" s="52">
        <f>H97+H61</f>
        <v>10722.41185</v>
      </c>
    </row>
  </sheetData>
  <sheetProtection/>
  <mergeCells count="6">
    <mergeCell ref="A8:H8"/>
    <mergeCell ref="A7:H7"/>
    <mergeCell ref="A9:E9"/>
    <mergeCell ref="G1:H1"/>
    <mergeCell ref="G2:H2"/>
    <mergeCell ref="G3:H3"/>
  </mergeCells>
  <printOptions/>
  <pageMargins left="0.5905511811023623" right="0.5905511811023623" top="1.3385826771653544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2022-04-21T02:10:28Z</cp:lastPrinted>
  <dcterms:created xsi:type="dcterms:W3CDTF">2002-11-05T02:31:31Z</dcterms:created>
  <dcterms:modified xsi:type="dcterms:W3CDTF">2022-04-21T02:11:10Z</dcterms:modified>
  <cp:category/>
  <cp:version/>
  <cp:contentType/>
  <cp:contentStatus/>
</cp:coreProperties>
</file>