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<sst xmlns="http://schemas.openxmlformats.org/spreadsheetml/2006/main" count="77" uniqueCount="45">
  <si>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</si>
  <si>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</si>
  <si>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</si>
  <si>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</si>
  <si>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</si>
  <si>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</si>
  <si>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</si>
  <si>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</si>
  <si>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</si>
  <si>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</si>
  <si>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</si>
  <si>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</si>
  <si>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</si>
  <si>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</si>
  <si>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</si>
  <si>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</si>
  <si>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</si>
  <si>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</si>
  <si>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</si>
  <si>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</si>
  <si>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</si>
  <si>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</si>
  <si>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</si>
  <si>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</si>
  <si>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</si>
  <si>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</si>
  <si>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</si>
  <si>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</si>
  <si>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</si>
  <si>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</si>
  <si>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</si>
  <si>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</si>
  <si>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</si>
  <si>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</si>
  <si>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</si>
  <si>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</si>
  <si>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</si>
  <si>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физкультура и спорт</t>
  </si>
  <si>
    <t>дорожная деятельность</t>
  </si>
  <si>
    <t>396842,20,</t>
  </si>
  <si>
    <t>Расходы  бюджета Нижнебузулинского сельсовета по разделам, подразделам функциональной классификации расходов  на 2024 год и плановый  период 2025 и 2026 годов</t>
  </si>
  <si>
    <t>2024 год</t>
  </si>
  <si>
    <t>2025год</t>
  </si>
  <si>
    <t>2026 год</t>
  </si>
  <si>
    <t>к Решению №30 от "29" декабря 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</si>
</sst>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zoomScaleSheetLayoutView="100" workbookViewId="0" topLeftCell="A1">
      <selection activeCell="D58" sqref="D58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5.37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44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40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41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</f>
        <v>3826886.38</v>
      </c>
      <c r="E7" s="22">
        <f>E8+E9+E10+E11</f>
        <v>3826886.38</v>
      </c>
      <c r="F7" s="22">
        <f>F8+F9+F10+F11</f>
        <v>3826886.38</v>
      </c>
    </row>
    <row r="8" spans="1:6" ht="36">
      <c r="A8" s="13" t="s">
        <v>26</v>
      </c>
      <c r="B8" s="14" t="s">
        <v>5</v>
      </c>
      <c r="C8" s="15" t="s">
        <v>6</v>
      </c>
      <c r="D8" s="23">
        <v>950338.65</v>
      </c>
      <c r="E8" s="23">
        <v>950338.65</v>
      </c>
      <c r="F8" s="23">
        <v>950338.65</v>
      </c>
    </row>
    <row r="9" spans="1:6" ht="48">
      <c r="A9" s="13" t="s">
        <v>27</v>
      </c>
      <c r="B9" s="14" t="s">
        <v>5</v>
      </c>
      <c r="C9" s="15" t="s">
        <v>7</v>
      </c>
      <c r="D9" s="23">
        <v>2616661.35</v>
      </c>
      <c r="E9" s="23">
        <v>2616661.35</v>
      </c>
      <c r="F9" s="23">
        <v>2616661.35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249886.38</v>
      </c>
      <c r="E11" s="23">
        <v>249886.38</v>
      </c>
      <c r="F11" s="23">
        <v>249886.38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159700</v>
      </c>
      <c r="E12" s="24">
        <f>E13</f>
        <v>176400</v>
      </c>
      <c r="F12" s="24">
        <f>F13</f>
        <v>193300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159700</v>
      </c>
      <c r="E13" s="23">
        <v>176400</v>
      </c>
      <c r="F13" s="23">
        <v>193300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1028000</v>
      </c>
      <c r="E14" s="24">
        <f>E15+E16</f>
        <v>1056805.74</v>
      </c>
      <c r="F14" s="24">
        <f>F15+F16</f>
        <v>1159706.83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1028000</v>
      </c>
      <c r="E15" s="23">
        <v>1037240.82</v>
      </c>
      <c r="F15" s="23">
        <v>1124605.99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0</v>
      </c>
      <c r="E16" s="23">
        <v>19564.92</v>
      </c>
      <c r="F16" s="23">
        <v>35100.84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15000</v>
      </c>
      <c r="E17" s="24">
        <f>E18</f>
        <v>15000</v>
      </c>
      <c r="F17" s="24">
        <f>F18</f>
        <v>15000</v>
      </c>
    </row>
    <row r="18" spans="1:6" ht="13.5" customHeight="1">
      <c r="A18" s="13" t="s">
        <v>30</v>
      </c>
      <c r="B18" s="15" t="s">
        <v>7</v>
      </c>
      <c r="C18" s="15" t="s">
        <v>14</v>
      </c>
      <c r="D18" s="23">
        <v>15000</v>
      </c>
      <c r="E18" s="23">
        <v>15000</v>
      </c>
      <c r="F18" s="23">
        <v>15000</v>
      </c>
    </row>
    <row r="19" spans="1:6" ht="13.5" customHeight="1">
      <c r="A19" s="16" t="s">
        <v>15</v>
      </c>
      <c r="B19" s="17" t="s">
        <v>14</v>
      </c>
      <c r="C19" s="15"/>
      <c r="D19" s="24">
        <v>1705067.64</v>
      </c>
      <c r="E19" s="24">
        <f>E20+E21+E23+E24</f>
        <v>1611656.74</v>
      </c>
      <c r="F19" s="24">
        <f>F20+F21+F23+F24</f>
        <v>1892428.21</v>
      </c>
    </row>
    <row r="20" spans="1:6" ht="18" customHeight="1">
      <c r="A20" s="13" t="s">
        <v>25</v>
      </c>
      <c r="B20" s="15" t="s">
        <v>14</v>
      </c>
      <c r="C20" s="15" t="s">
        <v>5</v>
      </c>
      <c r="D20" s="25">
        <v>46000</v>
      </c>
      <c r="E20" s="23">
        <v>60000</v>
      </c>
      <c r="F20" s="23">
        <v>60000</v>
      </c>
    </row>
    <row r="21" spans="1:6" ht="15" customHeight="1">
      <c r="A21" s="13" t="s">
        <v>16</v>
      </c>
      <c r="B21" s="15" t="s">
        <v>14</v>
      </c>
      <c r="C21" s="15" t="s">
        <v>10</v>
      </c>
      <c r="D21" s="25">
        <v>1095226.75</v>
      </c>
      <c r="E21" s="25">
        <v>1384658.05</v>
      </c>
      <c r="F21" s="25">
        <v>1665429.52</v>
      </c>
    </row>
    <row r="22" spans="1:6" ht="15" customHeight="1">
      <c r="A22" s="13" t="s">
        <v>38</v>
      </c>
      <c r="B22" s="15" t="s">
        <v>7</v>
      </c>
      <c r="C22" s="15" t="s">
        <v>18</v>
      </c>
      <c r="D22" s="23" t="s">
        <v>39</v>
      </c>
      <c r="E22" s="23">
        <v>0</v>
      </c>
      <c r="F22" s="23">
        <v>0</v>
      </c>
    </row>
    <row r="23" spans="1:6" ht="15" customHeight="1">
      <c r="A23" s="13" t="s">
        <v>33</v>
      </c>
      <c r="B23" s="15" t="s">
        <v>14</v>
      </c>
      <c r="C23" s="15" t="s">
        <v>10</v>
      </c>
      <c r="D23" s="25">
        <v>56900.96</v>
      </c>
      <c r="E23" s="25">
        <v>56900.96</v>
      </c>
      <c r="F23" s="25">
        <v>56900.96</v>
      </c>
    </row>
    <row r="24" spans="1:6" ht="15">
      <c r="A24" s="18" t="s">
        <v>33</v>
      </c>
      <c r="B24" s="19" t="s">
        <v>14</v>
      </c>
      <c r="C24" s="19" t="s">
        <v>14</v>
      </c>
      <c r="D24" s="25">
        <v>110097.73</v>
      </c>
      <c r="E24" s="25">
        <v>110097.73</v>
      </c>
      <c r="F24" s="25">
        <v>110097.73</v>
      </c>
    </row>
    <row r="25" spans="1:6" s="2" customFormat="1" ht="15.75">
      <c r="A25" s="16" t="s">
        <v>31</v>
      </c>
      <c r="B25" s="17" t="s">
        <v>8</v>
      </c>
      <c r="C25" s="17"/>
      <c r="D25" s="26">
        <f>D26+D27</f>
        <v>4457591.34</v>
      </c>
      <c r="E25" s="24">
        <f>E26+E27</f>
        <v>4459313.9399999995</v>
      </c>
      <c r="F25" s="24">
        <f>F26+F27</f>
        <v>4459313.9399999995</v>
      </c>
    </row>
    <row r="26" spans="1:6" ht="14.25" customHeight="1">
      <c r="A26" s="13" t="s">
        <v>13</v>
      </c>
      <c r="B26" s="15" t="s">
        <v>8</v>
      </c>
      <c r="C26" s="15" t="s">
        <v>5</v>
      </c>
      <c r="D26" s="23">
        <v>1648277.4</v>
      </c>
      <c r="E26" s="23">
        <v>1650000</v>
      </c>
      <c r="F26" s="23">
        <v>1650000</v>
      </c>
    </row>
    <row r="27" spans="1:6" ht="14.25" customHeight="1">
      <c r="A27" s="13" t="s">
        <v>33</v>
      </c>
      <c r="B27" s="15" t="s">
        <v>8</v>
      </c>
      <c r="C27" s="15" t="s">
        <v>5</v>
      </c>
      <c r="D27" s="23">
        <v>2809313.94</v>
      </c>
      <c r="E27" s="23">
        <v>2809313.94</v>
      </c>
      <c r="F27" s="23">
        <v>2809313.94</v>
      </c>
    </row>
    <row r="28" spans="1:6" ht="14.25" customHeight="1">
      <c r="A28" s="16" t="s">
        <v>32</v>
      </c>
      <c r="B28" s="17" t="s">
        <v>9</v>
      </c>
      <c r="C28" s="15"/>
      <c r="D28" s="24">
        <f>D29</f>
        <v>102000</v>
      </c>
      <c r="E28" s="24">
        <f>E29</f>
        <v>110000</v>
      </c>
      <c r="F28" s="24">
        <f>F29</f>
        <v>110000</v>
      </c>
    </row>
    <row r="29" spans="1:6" ht="14.25" customHeight="1">
      <c r="A29" s="16" t="s">
        <v>36</v>
      </c>
      <c r="B29" s="15" t="s">
        <v>9</v>
      </c>
      <c r="C29" s="15" t="s">
        <v>5</v>
      </c>
      <c r="D29" s="23">
        <v>102000</v>
      </c>
      <c r="E29" s="23">
        <v>110000</v>
      </c>
      <c r="F29" s="23">
        <v>110000</v>
      </c>
    </row>
    <row r="30" spans="1:6" ht="14.25" customHeight="1">
      <c r="A30" s="16" t="s">
        <v>37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s="2" customFormat="1" ht="21" customHeight="1">
      <c r="A31" s="20" t="s">
        <v>0</v>
      </c>
      <c r="B31" s="21"/>
      <c r="C31" s="21"/>
      <c r="D31" s="27">
        <f>D7+D12+D14+D17+D19+D25+D28+D30</f>
        <v>11367865.36</v>
      </c>
      <c r="E31" s="27">
        <f>E7+E12+E14+E17+E19+E25+E28+E30-281401.57</f>
        <v>10974661.23</v>
      </c>
      <c r="F31" s="27">
        <f>F7+F12+F14+F17+F19+F25+F28+F30-582831.77</f>
        <v>11073803.59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07874015748031496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2024-01-10T02:02:42Z</cp:lastPrinted>
  <dcterms:created xsi:type="dcterms:W3CDTF">2004-09-05T23:02:34Z</dcterms:created>
  <dcterms:modified xsi:type="dcterms:W3CDTF">2024-01-10T02:03:13Z</dcterms:modified>
  <cp:category/>
  <cp:version/>
  <cp:contentType/>
  <cp:contentStatus/>
</cp:coreProperties>
</file>