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'Лист1'!$6:$6</definedName>
    <definedName name="_xlnm.Print_Area" localSheetId="0">'Лист1'!$A$1:$F$33</definedName>
  </definedNames>
  <calcPr fullCalcOnLoad="1"/>
</workbook>
</file>

<file path=xl/sharedStrings.xml><?xml version="1.0" encoding="utf-8"?>
<sst xmlns="http://schemas.openxmlformats.org/spreadsheetml/2006/main" count="80" uniqueCount="46">
  <si>
    <t>ИТОГО РАСХОДОВ</t>
  </si>
  <si>
    <t>ОБЩЕГОСУДАРСТВЕННЫЕ ВОПРОСЫ</t>
  </si>
  <si>
    <t>Наименование</t>
  </si>
  <si>
    <t>РЗ</t>
  </si>
  <si>
    <t>ПР</t>
  </si>
  <si>
    <t>01</t>
  </si>
  <si>
    <t>02</t>
  </si>
  <si>
    <t>04</t>
  </si>
  <si>
    <t>08</t>
  </si>
  <si>
    <t>10</t>
  </si>
  <si>
    <t>03</t>
  </si>
  <si>
    <t>НАЦИОНАЛЬНАЯ ОБОРОНА</t>
  </si>
  <si>
    <t>Мобилизационная и вневойсковая подготовка</t>
  </si>
  <si>
    <t>Культура</t>
  </si>
  <si>
    <t>05</t>
  </si>
  <si>
    <t>Жилищно-коммунальное хозяйство</t>
  </si>
  <si>
    <t xml:space="preserve">Благоустройство </t>
  </si>
  <si>
    <t>Национальная безопасность и правоохранительная деятельность</t>
  </si>
  <si>
    <t>09</t>
  </si>
  <si>
    <t>Обеспечение пожарной безопасности</t>
  </si>
  <si>
    <t>14</t>
  </si>
  <si>
    <t xml:space="preserve">Резервные фонды </t>
  </si>
  <si>
    <t>Национальная экономика</t>
  </si>
  <si>
    <t>11</t>
  </si>
  <si>
    <t>13</t>
  </si>
  <si>
    <t>Жилищное хозяйство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</si>
  <si>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</si>
  <si>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высшей исполнительной власти субъектов Российской Федерации, местных администраций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</si>
  <si>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</si>
  <si>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</si>
  <si>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</si>
  <si>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 xml:space="preserve">КУЛЬТУРА,КИНЕМАТОГРАФИЯ </t>
  </si>
  <si>
    <t>Социальная политика</t>
  </si>
  <si>
    <t>Иные межбюджетные трансферты</t>
  </si>
  <si>
    <t>рублей</t>
  </si>
  <si>
    <t>Приложение № 4</t>
  </si>
  <si>
    <t>Расходы  бюджета Нижнебузулинского сельсовета по разделам, подразделам функциональной классификации расходов  на 2023 год и плановый  период 2024 и 2025 годов</t>
  </si>
  <si>
    <t>2023 год</t>
  </si>
  <si>
    <t>2024год</t>
  </si>
  <si>
    <t>2025 год</t>
  </si>
  <si>
    <r>
      <rPr>
        <sz val="9"/>
        <rFont val="Times New Roman"/>
        <family val="1"/>
      </rPr>
      <t>Социальное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обеспечение</t>
    </r>
  </si>
  <si>
    <t>ФИЗИЧЕСКАЯ КУЛЬТУРА И СПОРТ</t>
  </si>
  <si>
    <t>физкультура</t>
  </si>
  <si>
    <t>Доррожное ихозяйство</t>
  </si>
  <si>
    <t>Осуществление дорожной деятельности в отношении автомобильных дорог</t>
  </si>
  <si>
    <t>к Решению  №21 от 28 ноября 2023г.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</si>
</sst>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43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wrapText="1"/>
    </xf>
    <xf numFmtId="49" fontId="4" fillId="0" borderId="16" xfId="0" applyNumberFormat="1" applyFont="1" applyBorder="1" applyAlignment="1">
      <alignment horizontal="center" vertical="center" wrapText="1"/>
    </xf>
    <xf numFmtId="0" fontId="3" fillId="0" borderId="16" xfId="0" applyFont="1" applyFill="1" applyBorder="1" applyAlignment="1">
      <alignment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right" vertical="center"/>
    </xf>
    <xf numFmtId="4" fontId="3" fillId="0" borderId="16" xfId="0" applyNumberFormat="1" applyFont="1" applyBorder="1" applyAlignment="1">
      <alignment horizontal="right" vertical="center" wrapText="1"/>
    </xf>
    <xf numFmtId="4" fontId="4" fillId="0" borderId="16" xfId="0" applyNumberFormat="1" applyFont="1" applyBorder="1" applyAlignment="1">
      <alignment horizontal="right"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4" fontId="4" fillId="0" borderId="16" xfId="0" applyNumberFormat="1" applyFont="1" applyFill="1" applyBorder="1" applyAlignment="1">
      <alignment horizontal="right" vertical="center" wrapText="1"/>
    </xf>
    <xf numFmtId="4" fontId="4" fillId="0" borderId="16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3" fillId="0" borderId="18" xfId="0" applyFont="1" applyBorder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="85" zoomScaleNormal="85" zoomScaleSheetLayoutView="100" workbookViewId="0" topLeftCell="A1">
      <selection activeCell="A34" sqref="A34:IV71"/>
    </sheetView>
  </sheetViews>
  <sheetFormatPr defaultColWidth="9.00390625" defaultRowHeight="12.75"/>
  <cols>
    <col min="1" max="1" width="39.625" style="1" customWidth="1"/>
    <col min="2" max="2" width="3.625" style="3" bestFit="1" customWidth="1"/>
    <col min="3" max="3" width="4.00390625" style="3" bestFit="1" customWidth="1"/>
    <col min="4" max="4" width="12.25390625" style="3" customWidth="1"/>
    <col min="5" max="5" width="12.375" style="3" customWidth="1"/>
    <col min="6" max="6" width="13.75390625" style="3" customWidth="1"/>
    <col min="7" max="16384" width="9.125" style="1" customWidth="1"/>
  </cols>
  <sheetData>
    <row r="1" spans="1:6" ht="15">
      <c r="A1" s="4"/>
      <c r="B1" s="28" t="s">
        <v>35</v>
      </c>
      <c r="C1" s="28"/>
      <c r="D1" s="28"/>
      <c r="E1" s="28"/>
      <c r="F1" s="28"/>
    </row>
    <row r="2" spans="1:6" ht="15">
      <c r="A2" s="4"/>
      <c r="B2" s="28" t="s">
        <v>45</v>
      </c>
      <c r="C2" s="28"/>
      <c r="D2" s="28"/>
      <c r="E2" s="28"/>
      <c r="F2" s="28"/>
    </row>
    <row r="3" spans="1:6" ht="15">
      <c r="A3" s="4"/>
      <c r="B3" s="5"/>
      <c r="C3" s="5"/>
      <c r="D3" s="5"/>
      <c r="E3" s="5"/>
      <c r="F3" s="5"/>
    </row>
    <row r="4" spans="1:6" ht="46.5" customHeight="1">
      <c r="A4" s="29" t="s">
        <v>36</v>
      </c>
      <c r="B4" s="29"/>
      <c r="C4" s="29"/>
      <c r="D4" s="29"/>
      <c r="E4" s="29"/>
      <c r="F4" s="29"/>
    </row>
    <row r="5" spans="1:6" ht="15.75" thickBot="1">
      <c r="A5" s="6"/>
      <c r="B5" s="5"/>
      <c r="C5" s="5"/>
      <c r="D5" s="5"/>
      <c r="E5" s="30" t="s">
        <v>34</v>
      </c>
      <c r="F5" s="30"/>
    </row>
    <row r="6" spans="1:6" s="3" customFormat="1" ht="15.75" thickBot="1">
      <c r="A6" s="7" t="s">
        <v>2</v>
      </c>
      <c r="B6" s="8" t="s">
        <v>3</v>
      </c>
      <c r="C6" s="9" t="s">
        <v>4</v>
      </c>
      <c r="D6" s="9" t="s">
        <v>37</v>
      </c>
      <c r="E6" s="9" t="s">
        <v>38</v>
      </c>
      <c r="F6" s="9" t="s">
        <v>39</v>
      </c>
    </row>
    <row r="7" spans="1:6" s="2" customFormat="1" ht="15.75" customHeight="1">
      <c r="A7" s="10" t="s">
        <v>1</v>
      </c>
      <c r="B7" s="11" t="s">
        <v>5</v>
      </c>
      <c r="C7" s="12"/>
      <c r="D7" s="22">
        <f>D8+D9+D10+D11+D12</f>
        <v>8074471.25</v>
      </c>
      <c r="E7" s="22">
        <f>E8+E9+E10+E11+E12</f>
        <v>4250982.5600000005</v>
      </c>
      <c r="F7" s="22">
        <f>F8+F9+F10+F11+F12</f>
        <v>4256182.55</v>
      </c>
    </row>
    <row r="8" spans="1:6" ht="36">
      <c r="A8" s="13" t="s">
        <v>26</v>
      </c>
      <c r="B8" s="14" t="s">
        <v>5</v>
      </c>
      <c r="C8" s="15" t="s">
        <v>6</v>
      </c>
      <c r="D8" s="23">
        <v>974259.09</v>
      </c>
      <c r="E8" s="23">
        <v>1045000</v>
      </c>
      <c r="F8" s="23">
        <v>1045000</v>
      </c>
    </row>
    <row r="9" spans="1:6" ht="48">
      <c r="A9" s="13" t="s">
        <v>27</v>
      </c>
      <c r="B9" s="14" t="s">
        <v>5</v>
      </c>
      <c r="C9" s="15" t="s">
        <v>7</v>
      </c>
      <c r="D9" s="23">
        <v>2592740.91</v>
      </c>
      <c r="E9" s="23">
        <v>2941000</v>
      </c>
      <c r="F9" s="23">
        <v>2941000</v>
      </c>
    </row>
    <row r="10" spans="1:6" ht="14.25" customHeight="1">
      <c r="A10" s="13" t="s">
        <v>21</v>
      </c>
      <c r="B10" s="15" t="s">
        <v>5</v>
      </c>
      <c r="C10" s="15" t="s">
        <v>23</v>
      </c>
      <c r="D10" s="23">
        <v>10000</v>
      </c>
      <c r="E10" s="23">
        <v>10000</v>
      </c>
      <c r="F10" s="23">
        <v>10000</v>
      </c>
    </row>
    <row r="11" spans="1:6" ht="14.25" customHeight="1">
      <c r="A11" s="13" t="s">
        <v>28</v>
      </c>
      <c r="B11" s="15" t="s">
        <v>5</v>
      </c>
      <c r="C11" s="15" t="s">
        <v>24</v>
      </c>
      <c r="D11" s="23">
        <v>4361871.25</v>
      </c>
      <c r="E11" s="23">
        <v>112882.56</v>
      </c>
      <c r="F11" s="23">
        <v>112882.55</v>
      </c>
    </row>
    <row r="12" spans="1:6" ht="15.75" customHeight="1">
      <c r="A12" s="16" t="s">
        <v>11</v>
      </c>
      <c r="B12" s="17" t="s">
        <v>6</v>
      </c>
      <c r="C12" s="15"/>
      <c r="D12" s="24">
        <f>D13</f>
        <v>135600</v>
      </c>
      <c r="E12" s="24">
        <f>E13</f>
        <v>142100</v>
      </c>
      <c r="F12" s="24">
        <f>F13</f>
        <v>147300</v>
      </c>
    </row>
    <row r="13" spans="1:6" ht="13.5" customHeight="1">
      <c r="A13" s="13" t="s">
        <v>12</v>
      </c>
      <c r="B13" s="15" t="s">
        <v>6</v>
      </c>
      <c r="C13" s="15" t="s">
        <v>10</v>
      </c>
      <c r="D13" s="23">
        <v>135600</v>
      </c>
      <c r="E13" s="23">
        <v>142100</v>
      </c>
      <c r="F13" s="23">
        <v>147300</v>
      </c>
    </row>
    <row r="14" spans="1:6" ht="30" customHeight="1">
      <c r="A14" s="16" t="s">
        <v>17</v>
      </c>
      <c r="B14" s="17" t="s">
        <v>10</v>
      </c>
      <c r="C14" s="15"/>
      <c r="D14" s="24">
        <f>D15+D16</f>
        <v>2084939.86</v>
      </c>
      <c r="E14" s="24">
        <f>E15+E16</f>
        <v>426154.23</v>
      </c>
      <c r="F14" s="24">
        <f>F15+F16</f>
        <v>968814.23</v>
      </c>
    </row>
    <row r="15" spans="1:6" ht="15.75" customHeight="1">
      <c r="A15" s="13" t="s">
        <v>19</v>
      </c>
      <c r="B15" s="15" t="s">
        <v>10</v>
      </c>
      <c r="C15" s="15" t="s">
        <v>9</v>
      </c>
      <c r="D15" s="25">
        <v>1753939.86</v>
      </c>
      <c r="E15" s="23">
        <v>420154.23</v>
      </c>
      <c r="F15" s="23">
        <v>962814.23</v>
      </c>
    </row>
    <row r="16" spans="1:6" ht="30.75" customHeight="1">
      <c r="A16" s="13" t="s">
        <v>29</v>
      </c>
      <c r="B16" s="15" t="s">
        <v>10</v>
      </c>
      <c r="C16" s="15" t="s">
        <v>20</v>
      </c>
      <c r="D16" s="25">
        <v>331000</v>
      </c>
      <c r="E16" s="23">
        <v>6000</v>
      </c>
      <c r="F16" s="23">
        <v>6000</v>
      </c>
    </row>
    <row r="17" spans="1:6" ht="18" customHeight="1">
      <c r="A17" s="16" t="s">
        <v>22</v>
      </c>
      <c r="B17" s="17" t="s">
        <v>7</v>
      </c>
      <c r="C17" s="15"/>
      <c r="D17" s="26">
        <f>D18</f>
        <v>38170</v>
      </c>
      <c r="E17" s="24">
        <f>E18</f>
        <v>10000</v>
      </c>
      <c r="F17" s="24">
        <f>F18</f>
        <v>10000</v>
      </c>
    </row>
    <row r="18" spans="1:6" ht="14.25" customHeight="1">
      <c r="A18" s="13" t="s">
        <v>30</v>
      </c>
      <c r="B18" s="15" t="s">
        <v>7</v>
      </c>
      <c r="C18" s="15" t="s">
        <v>14</v>
      </c>
      <c r="D18" s="23">
        <v>38170</v>
      </c>
      <c r="E18" s="23">
        <v>10000</v>
      </c>
      <c r="F18" s="23">
        <v>10000</v>
      </c>
    </row>
    <row r="19" spans="1:6" ht="14.25" customHeight="1">
      <c r="A19" s="16" t="s">
        <v>43</v>
      </c>
      <c r="B19" s="17" t="s">
        <v>7</v>
      </c>
      <c r="C19" s="17"/>
      <c r="D19" s="24">
        <f>D20</f>
        <v>990666.22</v>
      </c>
      <c r="E19" s="24">
        <v>0</v>
      </c>
      <c r="F19" s="24">
        <v>0</v>
      </c>
    </row>
    <row r="20" spans="1:6" ht="14.25" customHeight="1">
      <c r="A20" s="13" t="s">
        <v>44</v>
      </c>
      <c r="B20" s="15" t="s">
        <v>7</v>
      </c>
      <c r="C20" s="15" t="s">
        <v>18</v>
      </c>
      <c r="D20" s="23">
        <v>990666.22</v>
      </c>
      <c r="E20" s="23">
        <v>0</v>
      </c>
      <c r="F20" s="23">
        <v>0</v>
      </c>
    </row>
    <row r="21" spans="1:6" ht="13.5" customHeight="1">
      <c r="A21" s="16" t="s">
        <v>15</v>
      </c>
      <c r="B21" s="17" t="s">
        <v>14</v>
      </c>
      <c r="C21" s="15"/>
      <c r="D21" s="24">
        <f>D22+D23+D24+D25</f>
        <v>6214155.42</v>
      </c>
      <c r="E21" s="24">
        <f>E22+E23+E24+E25</f>
        <v>924408.3200000001</v>
      </c>
      <c r="F21" s="24">
        <f>F22+F23+F24+F25</f>
        <v>654377.3200000001</v>
      </c>
    </row>
    <row r="22" spans="1:6" ht="18" customHeight="1">
      <c r="A22" s="13" t="s">
        <v>25</v>
      </c>
      <c r="B22" s="15" t="s">
        <v>14</v>
      </c>
      <c r="C22" s="15" t="s">
        <v>5</v>
      </c>
      <c r="D22" s="25">
        <v>46000</v>
      </c>
      <c r="E22" s="23">
        <v>60000</v>
      </c>
      <c r="F22" s="23">
        <v>60000</v>
      </c>
    </row>
    <row r="23" spans="1:6" ht="15" customHeight="1">
      <c r="A23" s="13" t="s">
        <v>16</v>
      </c>
      <c r="B23" s="15" t="s">
        <v>14</v>
      </c>
      <c r="C23" s="15" t="s">
        <v>10</v>
      </c>
      <c r="D23" s="25">
        <v>6006045.1</v>
      </c>
      <c r="E23" s="25">
        <v>702298</v>
      </c>
      <c r="F23" s="25">
        <v>432267</v>
      </c>
    </row>
    <row r="24" spans="1:6" ht="15" customHeight="1">
      <c r="A24" s="13" t="s">
        <v>33</v>
      </c>
      <c r="B24" s="15" t="s">
        <v>14</v>
      </c>
      <c r="C24" s="15" t="s">
        <v>10</v>
      </c>
      <c r="D24" s="25">
        <v>57063.03</v>
      </c>
      <c r="E24" s="25">
        <v>57063.03</v>
      </c>
      <c r="F24" s="25">
        <v>57063.03</v>
      </c>
    </row>
    <row r="25" spans="1:6" ht="15">
      <c r="A25" s="18" t="s">
        <v>33</v>
      </c>
      <c r="B25" s="19" t="s">
        <v>14</v>
      </c>
      <c r="C25" s="19" t="s">
        <v>14</v>
      </c>
      <c r="D25" s="25">
        <v>105047.29</v>
      </c>
      <c r="E25" s="25">
        <v>105047.29</v>
      </c>
      <c r="F25" s="25">
        <v>105047.29</v>
      </c>
    </row>
    <row r="26" spans="1:6" s="2" customFormat="1" ht="15.75">
      <c r="A26" s="16" t="s">
        <v>31</v>
      </c>
      <c r="B26" s="17" t="s">
        <v>8</v>
      </c>
      <c r="C26" s="17"/>
      <c r="D26" s="26">
        <f>D27+D28</f>
        <v>6242575.32</v>
      </c>
      <c r="E26" s="24">
        <f>E27+E28</f>
        <v>4256151.890000001</v>
      </c>
      <c r="F26" s="24">
        <f>F27+F28</f>
        <v>4478651.84</v>
      </c>
    </row>
    <row r="27" spans="1:6" ht="14.25" customHeight="1">
      <c r="A27" s="13" t="s">
        <v>13</v>
      </c>
      <c r="B27" s="15" t="s">
        <v>8</v>
      </c>
      <c r="C27" s="15" t="s">
        <v>5</v>
      </c>
      <c r="D27" s="23">
        <v>3600430.37</v>
      </c>
      <c r="E27" s="23">
        <v>1614006.94</v>
      </c>
      <c r="F27" s="23">
        <v>1836506.89</v>
      </c>
    </row>
    <row r="28" spans="1:6" ht="14.25" customHeight="1">
      <c r="A28" s="13" t="s">
        <v>33</v>
      </c>
      <c r="B28" s="15" t="s">
        <v>8</v>
      </c>
      <c r="C28" s="15" t="s">
        <v>5</v>
      </c>
      <c r="D28" s="23">
        <v>2642144.95</v>
      </c>
      <c r="E28" s="23">
        <v>2642144.95</v>
      </c>
      <c r="F28" s="23">
        <v>2642144.95</v>
      </c>
    </row>
    <row r="29" spans="1:6" ht="14.25" customHeight="1">
      <c r="A29" s="13" t="s">
        <v>41</v>
      </c>
      <c r="B29" s="17" t="s">
        <v>23</v>
      </c>
      <c r="C29" s="17"/>
      <c r="D29" s="24">
        <f>D30</f>
        <v>73620</v>
      </c>
      <c r="E29" s="24">
        <v>0</v>
      </c>
      <c r="F29" s="24">
        <v>0</v>
      </c>
    </row>
    <row r="30" spans="1:6" ht="14.25" customHeight="1">
      <c r="A30" s="13" t="s">
        <v>42</v>
      </c>
      <c r="B30" s="15" t="s">
        <v>23</v>
      </c>
      <c r="C30" s="15" t="s">
        <v>14</v>
      </c>
      <c r="D30" s="23">
        <v>73620</v>
      </c>
      <c r="E30" s="23">
        <v>0</v>
      </c>
      <c r="F30" s="23">
        <v>0</v>
      </c>
    </row>
    <row r="31" spans="1:6" ht="14.25" customHeight="1">
      <c r="A31" s="16" t="s">
        <v>32</v>
      </c>
      <c r="B31" s="17" t="s">
        <v>9</v>
      </c>
      <c r="C31" s="15"/>
      <c r="D31" s="24">
        <v>103000</v>
      </c>
      <c r="E31" s="24">
        <v>50000</v>
      </c>
      <c r="F31" s="24">
        <v>50000</v>
      </c>
    </row>
    <row r="32" spans="1:6" ht="14.25" customHeight="1">
      <c r="A32" s="16" t="s">
        <v>40</v>
      </c>
      <c r="B32" s="15" t="s">
        <v>9</v>
      </c>
      <c r="C32" s="15" t="s">
        <v>5</v>
      </c>
      <c r="D32" s="23">
        <v>103000</v>
      </c>
      <c r="E32" s="23">
        <v>50000</v>
      </c>
      <c r="F32" s="23">
        <v>50000</v>
      </c>
    </row>
    <row r="33" spans="1:6" s="2" customFormat="1" ht="21" customHeight="1">
      <c r="A33" s="20" t="s">
        <v>0</v>
      </c>
      <c r="B33" s="21"/>
      <c r="C33" s="21"/>
      <c r="D33" s="27">
        <f>D7+D14+D17+D21+D26+D31+D29+D19</f>
        <v>23821598.07</v>
      </c>
      <c r="E33" s="27">
        <f>E7+E14+E17+E21+E26+E31+E29-247942.43</f>
        <v>9669754.570000002</v>
      </c>
      <c r="F33" s="27">
        <f>F7+F14+F17+F21+F26+F31+F29-520901.3</f>
        <v>9897124.639999999</v>
      </c>
    </row>
  </sheetData>
  <sheetProtection/>
  <mergeCells count="4">
    <mergeCell ref="B1:F1"/>
    <mergeCell ref="B2:F2"/>
    <mergeCell ref="A4:F4"/>
    <mergeCell ref="E5:F5"/>
  </mergeCells>
  <printOptions/>
  <pageMargins left="1.1811023622047245" right="0.2755905511811024" top="0.7874015748031497" bottom="0.4724409448818898" header="0.5118110236220472" footer="0.5118110236220472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Fedenko</dc:creator>
  <cp:keywords/>
  <dc:description/>
  <cp:lastModifiedBy>User</cp:lastModifiedBy>
  <cp:lastPrinted>2023-12-22T02:22:09Z</cp:lastPrinted>
  <dcterms:created xsi:type="dcterms:W3CDTF">2004-09-05T23:02:34Z</dcterms:created>
  <dcterms:modified xsi:type="dcterms:W3CDTF">2023-12-22T02:22:24Z</dcterms:modified>
  <cp:category/>
  <cp:version/>
  <cp:contentType/>
  <cp:contentStatus/>
</cp:coreProperties>
</file>