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<sst xmlns="http://schemas.openxmlformats.org/spreadsheetml/2006/main" count="335" uniqueCount="107">
  <si>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</si>
  <si>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</si>
  <si>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</si>
  <si>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</si>
  <si>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</si>
  <si>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</si>
  <si>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</si>
  <si>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</si>
  <si>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</si>
  <si>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</si>
  <si>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</si>
  <si>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</si>
  <si>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</si>
  <si>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</si>
  <si>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</si>
  <si>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</si>
  <si>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</si>
  <si>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</si>
  <si>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</si>
  <si>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</si>
  <si>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</si>
  <si>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</si>
  <si>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</si>
  <si>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</si>
  <si>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</si>
  <si>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</si>
  <si>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</si>
  <si>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</si>
  <si>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</si>
  <si>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</si>
  <si>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</si>
  <si>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</si>
  <si>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</si>
  <si>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</si>
  <si>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</si>
  <si>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</si>
  <si>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</si>
  <si>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</si>
  <si>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</si>
  <si>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</si>
  <si>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</si>
  <si>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</si>
  <si>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</si>
  <si>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</si>
  <si>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</si>
  <si>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</si>
  <si>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</si>
  <si>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</si>
  <si>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</si>
  <si>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</si>
  <si>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</si>
  <si>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</si>
  <si>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</si>
  <si>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</si>
  <si>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</si>
  <si>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</si>
  <si>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</si>
  <si>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</si>
  <si>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</si>
  <si>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</si>
  <si>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</si>
  <si>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</si>
  <si>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</si>
  <si>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</si>
  <si>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</si>
  <si>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</si>
  <si>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</si>
  <si>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</si>
  <si>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05 0 01 12220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</si>
  <si>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</si>
  <si>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</si>
  <si>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</si>
  <si>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</si>
  <si>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</si>
  <si>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</si>
  <si>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</si>
  <si>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</si>
  <si>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</si>
  <si>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</si>
  <si>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</si>
  <si>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</si>
  <si>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</si>
  <si>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</si>
  <si>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</si>
  <si>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</si>
  <si>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</si>
  <si>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</si>
  <si>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</si>
  <si>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</si>
  <si>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</si>
  <si>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</si>
  <si>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</si>
  <si>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</si>
  <si>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</si>
  <si>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</si>
  <si>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</si>
  <si>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</si>
  <si>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</si>
  <si>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</si>
  <si>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</si>
  <si>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</si>
  <si>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</si>
  <si>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</si>
  <si>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</si>
  <si>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</si>
  <si>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от 29 декабря 2022г</t>
  </si>
  <si>
    <t xml:space="preserve"> к Решению №7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</si>
</sst>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72" zoomScaleNormal="72" zoomScalePageLayoutView="0" workbookViewId="0" topLeftCell="A53">
      <selection activeCell="A78" sqref="A78:IV161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106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105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4370836.52</v>
      </c>
      <c r="H12" s="45">
        <f>H13+H16+H23+H26</f>
        <v>4383336.52</v>
      </c>
      <c r="I12" s="45">
        <f>I13+I16+I23+I26</f>
        <v>4388536.52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1045000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78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1045000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79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1045000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2935000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80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2704000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81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1549000</v>
      </c>
      <c r="H18" s="18">
        <v>1549000</v>
      </c>
      <c r="I18" s="18">
        <v>1549000</v>
      </c>
    </row>
    <row r="19" spans="1:9" ht="47.25">
      <c r="A19" s="10" t="s">
        <v>82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1140000</v>
      </c>
      <c r="H19" s="19">
        <v>1140000</v>
      </c>
      <c r="I19" s="19">
        <v>1140000</v>
      </c>
    </row>
    <row r="20" spans="1:9" ht="37.5" customHeight="1">
      <c r="A20" s="53" t="s">
        <v>83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84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85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86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G27+G28+G30+G32+G34+G38</f>
        <v>380836.52</v>
      </c>
      <c r="H26" s="7">
        <f>H27+H28+H30+H32+H34+H38</f>
        <v>387336.52</v>
      </c>
      <c r="I26" s="7">
        <f>I27+I28+I30+I32+I34+I38</f>
        <v>392536.52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131853.96</v>
      </c>
      <c r="I27" s="9">
        <v>131853.96</v>
      </c>
    </row>
    <row r="28" spans="1:9" ht="15.75" customHeight="1">
      <c r="A28" s="4" t="s">
        <v>87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500</v>
      </c>
      <c r="I28" s="9">
        <v>500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G30</f>
        <v>107212.56</v>
      </c>
      <c r="H29" s="9">
        <f>H30</f>
        <v>107212.56</v>
      </c>
      <c r="I29" s="9">
        <f>I30</f>
        <v>107212.56</v>
      </c>
    </row>
    <row r="30" spans="1:9" ht="15.75" customHeight="1">
      <c r="A30" s="10" t="s">
        <v>3</v>
      </c>
      <c r="B30" s="30" t="s">
        <v>7</v>
      </c>
      <c r="C30" s="30" t="s">
        <v>9</v>
      </c>
      <c r="D30" s="30" t="s">
        <v>14</v>
      </c>
      <c r="E30" s="17" t="s">
        <v>45</v>
      </c>
      <c r="F30" s="17" t="s">
        <v>5</v>
      </c>
      <c r="G30" s="19">
        <v>107212.56</v>
      </c>
      <c r="H30" s="19">
        <v>107212.56</v>
      </c>
      <c r="I30" s="19">
        <v>107212.56</v>
      </c>
    </row>
    <row r="31" spans="1:9" ht="33.75" customHeight="1">
      <c r="A31" s="41" t="s">
        <v>54</v>
      </c>
      <c r="B31" s="29" t="s">
        <v>7</v>
      </c>
      <c r="C31" s="29" t="s">
        <v>9</v>
      </c>
      <c r="D31" s="29" t="s">
        <v>14</v>
      </c>
      <c r="E31" s="8" t="s">
        <v>53</v>
      </c>
      <c r="F31" s="8"/>
      <c r="G31" s="9">
        <f>G32</f>
        <v>670</v>
      </c>
      <c r="H31" s="9">
        <f>H32</f>
        <v>670</v>
      </c>
      <c r="I31" s="9">
        <f>I32</f>
        <v>670</v>
      </c>
    </row>
    <row r="32" spans="1:9" ht="15.75" customHeight="1">
      <c r="A32" s="10" t="s">
        <v>3</v>
      </c>
      <c r="B32" s="30" t="s">
        <v>7</v>
      </c>
      <c r="C32" s="30" t="s">
        <v>9</v>
      </c>
      <c r="D32" s="30" t="s">
        <v>14</v>
      </c>
      <c r="E32" s="17" t="s">
        <v>53</v>
      </c>
      <c r="F32" s="17" t="s">
        <v>5</v>
      </c>
      <c r="G32" s="19">
        <v>670</v>
      </c>
      <c r="H32" s="19">
        <v>670</v>
      </c>
      <c r="I32" s="19">
        <v>670</v>
      </c>
    </row>
    <row r="33" spans="1:9" ht="33.75" customHeight="1">
      <c r="A33" s="41" t="s">
        <v>58</v>
      </c>
      <c r="B33" s="29" t="s">
        <v>7</v>
      </c>
      <c r="C33" s="29" t="s">
        <v>9</v>
      </c>
      <c r="D33" s="29" t="s">
        <v>14</v>
      </c>
      <c r="E33" s="8" t="s">
        <v>59</v>
      </c>
      <c r="F33" s="8"/>
      <c r="G33" s="9">
        <f>G34</f>
        <v>5000</v>
      </c>
      <c r="H33" s="9">
        <f>H34</f>
        <v>5000</v>
      </c>
      <c r="I33" s="9">
        <f>I34</f>
        <v>5000</v>
      </c>
    </row>
    <row r="34" spans="1:9" ht="15.75" customHeight="1">
      <c r="A34" s="10" t="s">
        <v>3</v>
      </c>
      <c r="B34" s="30" t="s">
        <v>7</v>
      </c>
      <c r="C34" s="30" t="s">
        <v>9</v>
      </c>
      <c r="D34" s="30" t="s">
        <v>14</v>
      </c>
      <c r="E34" s="17" t="s">
        <v>59</v>
      </c>
      <c r="F34" s="17" t="s">
        <v>5</v>
      </c>
      <c r="G34" s="19">
        <v>5000</v>
      </c>
      <c r="H34" s="19">
        <v>5000</v>
      </c>
      <c r="I34" s="19">
        <v>5000</v>
      </c>
    </row>
    <row r="35" spans="1:9" ht="15.75" customHeight="1">
      <c r="A35" s="5" t="s">
        <v>88</v>
      </c>
      <c r="B35" s="12" t="s">
        <v>7</v>
      </c>
      <c r="C35" s="29" t="s">
        <v>10</v>
      </c>
      <c r="D35" s="29"/>
      <c r="E35" s="8"/>
      <c r="F35" s="8"/>
      <c r="G35" s="7">
        <f aca="true" t="shared" si="2" ref="G35:I37">G36</f>
        <v>135600</v>
      </c>
      <c r="H35" s="7">
        <f t="shared" si="2"/>
        <v>142100</v>
      </c>
      <c r="I35" s="7">
        <f t="shared" si="2"/>
        <v>147300</v>
      </c>
    </row>
    <row r="36" spans="1:9" ht="15.75" customHeight="1">
      <c r="A36" s="4" t="s">
        <v>89</v>
      </c>
      <c r="B36" s="12" t="s">
        <v>7</v>
      </c>
      <c r="C36" s="29" t="s">
        <v>10</v>
      </c>
      <c r="D36" s="29" t="s">
        <v>11</v>
      </c>
      <c r="E36" s="8"/>
      <c r="F36" s="8"/>
      <c r="G36" s="9">
        <f t="shared" si="2"/>
        <v>135600</v>
      </c>
      <c r="H36" s="9">
        <f t="shared" si="2"/>
        <v>142100</v>
      </c>
      <c r="I36" s="9">
        <f t="shared" si="2"/>
        <v>147300</v>
      </c>
    </row>
    <row r="37" spans="1:9" ht="15.75" customHeight="1">
      <c r="A37" s="4" t="s">
        <v>19</v>
      </c>
      <c r="B37" s="12" t="s">
        <v>7</v>
      </c>
      <c r="C37" s="29" t="s">
        <v>10</v>
      </c>
      <c r="D37" s="29" t="s">
        <v>11</v>
      </c>
      <c r="E37" s="8" t="s">
        <v>41</v>
      </c>
      <c r="F37" s="8"/>
      <c r="G37" s="9">
        <f t="shared" si="2"/>
        <v>135600</v>
      </c>
      <c r="H37" s="9">
        <f t="shared" si="2"/>
        <v>142100</v>
      </c>
      <c r="I37" s="9">
        <f t="shared" si="2"/>
        <v>147300</v>
      </c>
    </row>
    <row r="38" spans="1:9" ht="15.75" customHeight="1">
      <c r="A38" s="4" t="s">
        <v>89</v>
      </c>
      <c r="B38" s="12" t="s">
        <v>7</v>
      </c>
      <c r="C38" s="29" t="s">
        <v>10</v>
      </c>
      <c r="D38" s="29" t="s">
        <v>11</v>
      </c>
      <c r="E38" s="8" t="s">
        <v>46</v>
      </c>
      <c r="F38" s="8" t="s">
        <v>21</v>
      </c>
      <c r="G38" s="9">
        <v>135600</v>
      </c>
      <c r="H38" s="9">
        <v>142100</v>
      </c>
      <c r="I38" s="9">
        <v>147300</v>
      </c>
    </row>
    <row r="39" spans="1:9" ht="18" customHeight="1">
      <c r="A39" s="5" t="s">
        <v>47</v>
      </c>
      <c r="B39" s="31" t="s">
        <v>7</v>
      </c>
      <c r="C39" s="30" t="s">
        <v>25</v>
      </c>
      <c r="D39" s="30" t="s">
        <v>55</v>
      </c>
      <c r="E39" s="17"/>
      <c r="F39" s="17"/>
      <c r="G39" s="19">
        <f>G41</f>
        <v>98000</v>
      </c>
      <c r="H39" s="19">
        <f>H41</f>
        <v>50000</v>
      </c>
      <c r="I39" s="19">
        <f>I41</f>
        <v>50000</v>
      </c>
    </row>
    <row r="40" spans="1:9" ht="17.25" customHeight="1">
      <c r="A40" s="40" t="s">
        <v>56</v>
      </c>
      <c r="B40" s="31" t="s">
        <v>7</v>
      </c>
      <c r="C40" s="30" t="s">
        <v>25</v>
      </c>
      <c r="D40" s="30" t="s">
        <v>9</v>
      </c>
      <c r="E40" s="17" t="s">
        <v>48</v>
      </c>
      <c r="F40" s="17"/>
      <c r="G40" s="19">
        <f aca="true" t="shared" si="3" ref="G40:I41">G41</f>
        <v>98000</v>
      </c>
      <c r="H40" s="19">
        <f t="shared" si="3"/>
        <v>50000</v>
      </c>
      <c r="I40" s="19">
        <f t="shared" si="3"/>
        <v>50000</v>
      </c>
    </row>
    <row r="41" spans="1:9" s="40" customFormat="1" ht="16.5" customHeight="1">
      <c r="A41" s="4" t="s">
        <v>57</v>
      </c>
      <c r="B41" s="31" t="s">
        <v>7</v>
      </c>
      <c r="C41" s="30" t="s">
        <v>25</v>
      </c>
      <c r="D41" s="30" t="s">
        <v>9</v>
      </c>
      <c r="E41" s="17" t="s">
        <v>48</v>
      </c>
      <c r="F41" s="17"/>
      <c r="G41" s="19">
        <f t="shared" si="3"/>
        <v>98000</v>
      </c>
      <c r="H41" s="19">
        <f t="shared" si="3"/>
        <v>50000</v>
      </c>
      <c r="I41" s="19">
        <f t="shared" si="3"/>
        <v>50000</v>
      </c>
    </row>
    <row r="42" spans="1:9" s="40" customFormat="1" ht="31.5">
      <c r="A42" s="4" t="s">
        <v>22</v>
      </c>
      <c r="B42" s="31" t="s">
        <v>7</v>
      </c>
      <c r="C42" s="30" t="s">
        <v>25</v>
      </c>
      <c r="D42" s="30" t="s">
        <v>9</v>
      </c>
      <c r="E42" s="17" t="s">
        <v>49</v>
      </c>
      <c r="F42" s="17" t="s">
        <v>23</v>
      </c>
      <c r="G42" s="19">
        <v>98000</v>
      </c>
      <c r="H42" s="19">
        <v>50000</v>
      </c>
      <c r="I42" s="19">
        <v>50000</v>
      </c>
    </row>
    <row r="43" spans="1:9" s="40" customFormat="1" ht="18" customHeight="1">
      <c r="A43" s="47" t="s">
        <v>51</v>
      </c>
      <c r="B43" s="31"/>
      <c r="C43" s="30"/>
      <c r="D43" s="30"/>
      <c r="E43" s="17"/>
      <c r="F43" s="17"/>
      <c r="G43" s="48">
        <f>G13+G16+G23+G26+G39</f>
        <v>4468836.52</v>
      </c>
      <c r="H43" s="48">
        <f>H13+H16+H23+H26+H39</f>
        <v>4433336.52</v>
      </c>
      <c r="I43" s="48">
        <f>I13+I16+I23+I26+I39</f>
        <v>4438536.52</v>
      </c>
    </row>
    <row r="44" spans="1:9" s="40" customFormat="1" ht="37.5" customHeight="1">
      <c r="A44" s="49" t="s">
        <v>90</v>
      </c>
      <c r="B44" s="31" t="s">
        <v>7</v>
      </c>
      <c r="C44" s="30" t="s">
        <v>11</v>
      </c>
      <c r="D44" s="30"/>
      <c r="E44" s="17"/>
      <c r="F44" s="17"/>
      <c r="G44" s="48">
        <f>G47+G49+G51</f>
        <v>234326.23</v>
      </c>
      <c r="H44" s="48">
        <f>H47+H49+H51</f>
        <v>426154.23</v>
      </c>
      <c r="I44" s="48">
        <f>I47+I49+I51</f>
        <v>968814.23</v>
      </c>
    </row>
    <row r="45" spans="1:9" s="40" customFormat="1" ht="43.5">
      <c r="A45" s="42" t="s">
        <v>91</v>
      </c>
      <c r="B45" s="43" t="s">
        <v>7</v>
      </c>
      <c r="C45" s="32" t="s">
        <v>11</v>
      </c>
      <c r="D45" s="32" t="s">
        <v>15</v>
      </c>
      <c r="E45" s="44"/>
      <c r="F45" s="15"/>
      <c r="G45" s="50">
        <f>G47+G49</f>
        <v>228326.23</v>
      </c>
      <c r="H45" s="50">
        <f>H47+H49</f>
        <v>420154.23</v>
      </c>
      <c r="I45" s="50">
        <f>I47+I49</f>
        <v>962814.23</v>
      </c>
    </row>
    <row r="46" spans="1:9" s="40" customFormat="1" ht="15.75">
      <c r="A46" s="23" t="s">
        <v>93</v>
      </c>
      <c r="B46" s="32" t="s">
        <v>7</v>
      </c>
      <c r="C46" s="32" t="s">
        <v>11</v>
      </c>
      <c r="D46" s="32" t="s">
        <v>15</v>
      </c>
      <c r="E46" s="15" t="s">
        <v>68</v>
      </c>
      <c r="F46" s="15"/>
      <c r="G46" s="16">
        <f>G47</f>
        <v>1000</v>
      </c>
      <c r="H46" s="16">
        <f>H47</f>
        <v>1000</v>
      </c>
      <c r="I46" s="16">
        <f>I47</f>
        <v>1000</v>
      </c>
    </row>
    <row r="47" spans="1:9" s="40" customFormat="1" ht="30.75" customHeight="1">
      <c r="A47" s="10" t="s">
        <v>92</v>
      </c>
      <c r="B47" s="33" t="s">
        <v>7</v>
      </c>
      <c r="C47" s="33" t="s">
        <v>11</v>
      </c>
      <c r="D47" s="33" t="s">
        <v>15</v>
      </c>
      <c r="E47" s="20" t="s">
        <v>68</v>
      </c>
      <c r="F47" s="20" t="s">
        <v>23</v>
      </c>
      <c r="G47" s="21">
        <v>1000</v>
      </c>
      <c r="H47" s="21">
        <v>1000</v>
      </c>
      <c r="I47" s="21">
        <v>1000</v>
      </c>
    </row>
    <row r="48" spans="1:9" s="40" customFormat="1" ht="30.75" customHeight="1">
      <c r="A48" s="25" t="s">
        <v>91</v>
      </c>
      <c r="B48" s="32" t="s">
        <v>7</v>
      </c>
      <c r="C48" s="32" t="s">
        <v>11</v>
      </c>
      <c r="D48" s="32" t="s">
        <v>25</v>
      </c>
      <c r="E48" s="15"/>
      <c r="F48" s="15"/>
      <c r="G48" s="21">
        <v>227326.23</v>
      </c>
      <c r="H48" s="21">
        <v>419154.23</v>
      </c>
      <c r="I48" s="21">
        <v>961814.23</v>
      </c>
    </row>
    <row r="49" spans="1:9" s="40" customFormat="1" ht="30.75" customHeight="1">
      <c r="A49" s="10" t="s">
        <v>92</v>
      </c>
      <c r="B49" s="33" t="s">
        <v>7</v>
      </c>
      <c r="C49" s="33" t="s">
        <v>11</v>
      </c>
      <c r="D49" s="33" t="s">
        <v>25</v>
      </c>
      <c r="E49" s="20" t="s">
        <v>69</v>
      </c>
      <c r="F49" s="20" t="s">
        <v>23</v>
      </c>
      <c r="G49" s="21">
        <v>227326.23</v>
      </c>
      <c r="H49" s="21">
        <v>419154.23</v>
      </c>
      <c r="I49" s="21">
        <v>961814.23</v>
      </c>
    </row>
    <row r="50" spans="1:9" s="40" customFormat="1" ht="29.25" customHeight="1">
      <c r="A50" s="5" t="s">
        <v>94</v>
      </c>
      <c r="B50" s="43" t="s">
        <v>7</v>
      </c>
      <c r="C50" s="43" t="s">
        <v>11</v>
      </c>
      <c r="D50" s="43" t="s">
        <v>32</v>
      </c>
      <c r="E50" s="44"/>
      <c r="F50" s="44"/>
      <c r="G50" s="45">
        <f>G51</f>
        <v>6000</v>
      </c>
      <c r="H50" s="45">
        <f>H51</f>
        <v>6000</v>
      </c>
      <c r="I50" s="45">
        <f>I51</f>
        <v>6000</v>
      </c>
    </row>
    <row r="51" spans="1:9" s="40" customFormat="1" ht="47.25">
      <c r="A51" s="10" t="s">
        <v>92</v>
      </c>
      <c r="B51" s="33" t="s">
        <v>7</v>
      </c>
      <c r="C51" s="33" t="s">
        <v>11</v>
      </c>
      <c r="D51" s="33" t="s">
        <v>32</v>
      </c>
      <c r="E51" s="20" t="s">
        <v>70</v>
      </c>
      <c r="F51" s="20" t="s">
        <v>23</v>
      </c>
      <c r="G51" s="22">
        <v>6000</v>
      </c>
      <c r="H51" s="22">
        <v>6000</v>
      </c>
      <c r="I51" s="22">
        <v>6000</v>
      </c>
    </row>
    <row r="52" spans="1:9" s="40" customFormat="1" ht="15.75">
      <c r="A52" s="42" t="s">
        <v>95</v>
      </c>
      <c r="B52" s="12" t="s">
        <v>7</v>
      </c>
      <c r="C52" s="29" t="s">
        <v>12</v>
      </c>
      <c r="D52" s="29"/>
      <c r="E52" s="8"/>
      <c r="F52" s="8"/>
      <c r="G52" s="7">
        <f>G54+G56</f>
        <v>10000</v>
      </c>
      <c r="H52" s="7">
        <f>H54+H56</f>
        <v>10000</v>
      </c>
      <c r="I52" s="7">
        <f>I54+I56</f>
        <v>10000</v>
      </c>
    </row>
    <row r="53" spans="1:9" s="40" customFormat="1" ht="15">
      <c r="A53" s="34" t="s">
        <v>96</v>
      </c>
      <c r="B53" s="32" t="s">
        <v>7</v>
      </c>
      <c r="C53" s="32" t="s">
        <v>12</v>
      </c>
      <c r="D53" s="32" t="s">
        <v>16</v>
      </c>
      <c r="E53" s="15" t="s">
        <v>71</v>
      </c>
      <c r="F53" s="15"/>
      <c r="G53" s="16">
        <f>G54</f>
        <v>10000</v>
      </c>
      <c r="H53" s="16">
        <f>H54</f>
        <v>10000</v>
      </c>
      <c r="I53" s="16">
        <f>I54</f>
        <v>10000</v>
      </c>
    </row>
    <row r="54" spans="1:9" s="40" customFormat="1" ht="48.75" customHeight="1">
      <c r="A54" s="35" t="s">
        <v>92</v>
      </c>
      <c r="B54" s="32" t="s">
        <v>7</v>
      </c>
      <c r="C54" s="32" t="s">
        <v>12</v>
      </c>
      <c r="D54" s="32" t="s">
        <v>16</v>
      </c>
      <c r="E54" s="15" t="s">
        <v>71</v>
      </c>
      <c r="F54" s="15" t="s">
        <v>23</v>
      </c>
      <c r="G54" s="16">
        <v>10000</v>
      </c>
      <c r="H54" s="16">
        <v>10000</v>
      </c>
      <c r="I54" s="16">
        <v>10000</v>
      </c>
    </row>
    <row r="55" spans="1:9" s="40" customFormat="1" ht="30">
      <c r="A55" s="34" t="s">
        <v>37</v>
      </c>
      <c r="B55" s="32" t="s">
        <v>7</v>
      </c>
      <c r="C55" s="32" t="s">
        <v>12</v>
      </c>
      <c r="D55" s="32" t="s">
        <v>16</v>
      </c>
      <c r="E55" s="17" t="s">
        <v>72</v>
      </c>
      <c r="F55" s="17"/>
      <c r="G55" s="19">
        <f>G56</f>
        <v>0</v>
      </c>
      <c r="H55" s="19">
        <f>H56</f>
        <v>0</v>
      </c>
      <c r="I55" s="19">
        <f>I56</f>
        <v>0</v>
      </c>
    </row>
    <row r="56" spans="1:9" s="40" customFormat="1" ht="31.5" customHeight="1">
      <c r="A56" s="35" t="s">
        <v>22</v>
      </c>
      <c r="B56" s="32" t="s">
        <v>7</v>
      </c>
      <c r="C56" s="32" t="s">
        <v>12</v>
      </c>
      <c r="D56" s="32" t="s">
        <v>16</v>
      </c>
      <c r="E56" s="17" t="s">
        <v>72</v>
      </c>
      <c r="F56" s="17" t="s">
        <v>23</v>
      </c>
      <c r="G56" s="19">
        <v>0</v>
      </c>
      <c r="H56" s="19">
        <v>0</v>
      </c>
      <c r="I56" s="19">
        <v>0</v>
      </c>
    </row>
    <row r="57" spans="1:9" s="40" customFormat="1" ht="17.25" customHeight="1">
      <c r="A57" s="51" t="s">
        <v>97</v>
      </c>
      <c r="B57" s="29" t="s">
        <v>7</v>
      </c>
      <c r="C57" s="29" t="s">
        <v>12</v>
      </c>
      <c r="D57" s="29" t="s">
        <v>15</v>
      </c>
      <c r="E57" s="6"/>
      <c r="F57" s="8"/>
      <c r="G57" s="7">
        <v>0</v>
      </c>
      <c r="H57" s="7">
        <v>0</v>
      </c>
      <c r="I57" s="7">
        <v>0</v>
      </c>
    </row>
    <row r="58" spans="1:9" s="40" customFormat="1" ht="54" customHeight="1">
      <c r="A58" s="10" t="s">
        <v>92</v>
      </c>
      <c r="B58" s="30" t="s">
        <v>7</v>
      </c>
      <c r="C58" s="30" t="s">
        <v>12</v>
      </c>
      <c r="D58" s="30" t="s">
        <v>15</v>
      </c>
      <c r="E58" s="17" t="s">
        <v>73</v>
      </c>
      <c r="F58" s="17" t="s">
        <v>23</v>
      </c>
      <c r="G58" s="19">
        <v>0</v>
      </c>
      <c r="H58" s="19">
        <v>0</v>
      </c>
      <c r="I58" s="19">
        <v>0</v>
      </c>
    </row>
    <row r="59" spans="1:9" s="40" customFormat="1" ht="21.75" customHeight="1">
      <c r="A59" s="5" t="s">
        <v>98</v>
      </c>
      <c r="B59" s="12" t="s">
        <v>7</v>
      </c>
      <c r="C59" s="12" t="s">
        <v>16</v>
      </c>
      <c r="D59" s="12"/>
      <c r="E59" s="6"/>
      <c r="F59" s="8"/>
      <c r="G59" s="7">
        <f>G62+G61</f>
        <v>546594.26</v>
      </c>
      <c r="H59" s="7">
        <f>H62+H61</f>
        <v>924408.3200000001</v>
      </c>
      <c r="I59" s="7">
        <f>I62+I61</f>
        <v>654377.3200000001</v>
      </c>
    </row>
    <row r="60" spans="1:9" s="40" customFormat="1" ht="13.5" customHeight="1">
      <c r="A60" s="4" t="s">
        <v>99</v>
      </c>
      <c r="B60" s="29" t="s">
        <v>7</v>
      </c>
      <c r="C60" s="29" t="s">
        <v>16</v>
      </c>
      <c r="D60" s="29" t="s">
        <v>9</v>
      </c>
      <c r="E60" s="8"/>
      <c r="F60" s="6"/>
      <c r="G60" s="9">
        <f>G61</f>
        <v>46000</v>
      </c>
      <c r="H60" s="9">
        <f>H61</f>
        <v>60000</v>
      </c>
      <c r="I60" s="9">
        <f>I61</f>
        <v>60000</v>
      </c>
    </row>
    <row r="61" spans="1:9" s="40" customFormat="1" ht="47.25">
      <c r="A61" s="10" t="s">
        <v>92</v>
      </c>
      <c r="B61" s="30" t="s">
        <v>7</v>
      </c>
      <c r="C61" s="30" t="s">
        <v>16</v>
      </c>
      <c r="D61" s="30" t="s">
        <v>9</v>
      </c>
      <c r="E61" s="17" t="s">
        <v>74</v>
      </c>
      <c r="F61" s="17" t="s">
        <v>23</v>
      </c>
      <c r="G61" s="52">
        <v>46000</v>
      </c>
      <c r="H61" s="52">
        <v>60000</v>
      </c>
      <c r="I61" s="52">
        <v>60000</v>
      </c>
    </row>
    <row r="62" spans="1:9" s="40" customFormat="1" ht="15.75">
      <c r="A62" s="5" t="s">
        <v>50</v>
      </c>
      <c r="B62" s="12" t="s">
        <v>7</v>
      </c>
      <c r="C62" s="12" t="s">
        <v>16</v>
      </c>
      <c r="D62" s="12" t="s">
        <v>11</v>
      </c>
      <c r="E62" s="6"/>
      <c r="F62" s="6"/>
      <c r="G62" s="7">
        <f>G64+G66+G68</f>
        <v>500594.25999999995</v>
      </c>
      <c r="H62" s="7">
        <f>H64+H66+H68</f>
        <v>864408.3200000001</v>
      </c>
      <c r="I62" s="7">
        <f>I64+I66+I68</f>
        <v>594377.3200000001</v>
      </c>
    </row>
    <row r="63" spans="1:9" s="40" customFormat="1" ht="15.75">
      <c r="A63" s="42" t="s">
        <v>29</v>
      </c>
      <c r="B63" s="12" t="s">
        <v>7</v>
      </c>
      <c r="C63" s="29" t="s">
        <v>16</v>
      </c>
      <c r="D63" s="29" t="s">
        <v>11</v>
      </c>
      <c r="E63" s="8" t="s">
        <v>38</v>
      </c>
      <c r="F63" s="8"/>
      <c r="G63" s="9">
        <f>G64</f>
        <v>338483.94</v>
      </c>
      <c r="H63" s="9">
        <f>H64</f>
        <v>702298</v>
      </c>
      <c r="I63" s="9">
        <f>I64</f>
        <v>432267</v>
      </c>
    </row>
    <row r="64" spans="1:9" s="40" customFormat="1" ht="48.75" customHeight="1">
      <c r="A64" s="10" t="s">
        <v>92</v>
      </c>
      <c r="B64" s="31" t="s">
        <v>7</v>
      </c>
      <c r="C64" s="30" t="s">
        <v>16</v>
      </c>
      <c r="D64" s="30" t="s">
        <v>11</v>
      </c>
      <c r="E64" s="17" t="s">
        <v>75</v>
      </c>
      <c r="F64" s="17" t="s">
        <v>23</v>
      </c>
      <c r="G64" s="19">
        <v>338483.94</v>
      </c>
      <c r="H64" s="19">
        <v>702298</v>
      </c>
      <c r="I64" s="19">
        <v>432267</v>
      </c>
    </row>
    <row r="65" spans="1:9" s="40" customFormat="1" ht="19.5" customHeight="1">
      <c r="A65" s="10" t="s">
        <v>3</v>
      </c>
      <c r="B65" s="31" t="s">
        <v>7</v>
      </c>
      <c r="C65" s="30" t="s">
        <v>16</v>
      </c>
      <c r="D65" s="30" t="s">
        <v>11</v>
      </c>
      <c r="E65" s="17" t="s">
        <v>45</v>
      </c>
      <c r="F65" s="17"/>
      <c r="G65" s="19">
        <f>G66</f>
        <v>57063.03</v>
      </c>
      <c r="H65" s="19">
        <f>H66</f>
        <v>57063.03</v>
      </c>
      <c r="I65" s="19">
        <f>I66</f>
        <v>57063.03</v>
      </c>
    </row>
    <row r="66" spans="1:9" s="40" customFormat="1" ht="15" customHeight="1">
      <c r="A66" s="10" t="s">
        <v>100</v>
      </c>
      <c r="B66" s="31" t="s">
        <v>7</v>
      </c>
      <c r="C66" s="30" t="s">
        <v>16</v>
      </c>
      <c r="D66" s="30" t="s">
        <v>11</v>
      </c>
      <c r="E66" s="17" t="s">
        <v>45</v>
      </c>
      <c r="F66" s="17" t="s">
        <v>5</v>
      </c>
      <c r="G66" s="19">
        <v>57063.03</v>
      </c>
      <c r="H66" s="19">
        <v>57063.03</v>
      </c>
      <c r="I66" s="19">
        <v>57063.03</v>
      </c>
    </row>
    <row r="67" spans="1:9" s="40" customFormat="1" ht="15" customHeight="1">
      <c r="A67" s="10" t="s">
        <v>101</v>
      </c>
      <c r="B67" s="31" t="s">
        <v>7</v>
      </c>
      <c r="C67" s="30" t="s">
        <v>16</v>
      </c>
      <c r="D67" s="30" t="s">
        <v>16</v>
      </c>
      <c r="E67" s="17" t="s">
        <v>45</v>
      </c>
      <c r="F67" s="17"/>
      <c r="G67" s="19">
        <f>G68</f>
        <v>105047.29</v>
      </c>
      <c r="H67" s="19">
        <f>H68</f>
        <v>105047.29</v>
      </c>
      <c r="I67" s="19">
        <f>I68</f>
        <v>105047.29</v>
      </c>
    </row>
    <row r="68" spans="1:9" s="40" customFormat="1" ht="15" customHeight="1">
      <c r="A68" s="10" t="s">
        <v>3</v>
      </c>
      <c r="B68" s="31" t="s">
        <v>7</v>
      </c>
      <c r="C68" s="30" t="s">
        <v>16</v>
      </c>
      <c r="D68" s="30" t="s">
        <v>16</v>
      </c>
      <c r="E68" s="17" t="s">
        <v>45</v>
      </c>
      <c r="F68" s="17" t="s">
        <v>5</v>
      </c>
      <c r="G68" s="19">
        <v>105047.29</v>
      </c>
      <c r="H68" s="19">
        <f>105047.29</f>
        <v>105047.29</v>
      </c>
      <c r="I68" s="19">
        <v>105047.29</v>
      </c>
    </row>
    <row r="69" spans="1:9" s="40" customFormat="1" ht="16.5" customHeight="1">
      <c r="A69" s="5" t="s">
        <v>102</v>
      </c>
      <c r="B69" s="12" t="s">
        <v>7</v>
      </c>
      <c r="C69" s="29" t="s">
        <v>17</v>
      </c>
      <c r="D69" s="29"/>
      <c r="E69" s="6"/>
      <c r="F69" s="6"/>
      <c r="G69" s="7">
        <f>G70+G75</f>
        <v>4405764.95</v>
      </c>
      <c r="H69" s="7">
        <f>H70+H75</f>
        <v>4123797.93</v>
      </c>
      <c r="I69" s="7">
        <f>I70+I75</f>
        <v>4346297.93</v>
      </c>
    </row>
    <row r="70" spans="1:9" s="40" customFormat="1" ht="23.25" customHeight="1">
      <c r="A70" s="23" t="s">
        <v>103</v>
      </c>
      <c r="B70" s="12" t="s">
        <v>7</v>
      </c>
      <c r="C70" s="29" t="s">
        <v>17</v>
      </c>
      <c r="D70" s="29" t="s">
        <v>9</v>
      </c>
      <c r="E70" s="8"/>
      <c r="F70" s="8"/>
      <c r="G70" s="9">
        <f>G71+G73</f>
        <v>4332144.95</v>
      </c>
      <c r="H70" s="9">
        <f>H71+H73</f>
        <v>4123797.93</v>
      </c>
      <c r="I70" s="9">
        <f>I71+I73</f>
        <v>4346297.93</v>
      </c>
    </row>
    <row r="71" spans="1:9" s="40" customFormat="1" ht="29.25" customHeight="1">
      <c r="A71" s="10" t="s">
        <v>92</v>
      </c>
      <c r="B71" s="31" t="s">
        <v>7</v>
      </c>
      <c r="C71" s="30" t="s">
        <v>17</v>
      </c>
      <c r="D71" s="30" t="s">
        <v>9</v>
      </c>
      <c r="E71" s="17" t="s">
        <v>76</v>
      </c>
      <c r="F71" s="17" t="s">
        <v>23</v>
      </c>
      <c r="G71" s="19">
        <v>1690000</v>
      </c>
      <c r="H71" s="19">
        <v>1481652.98</v>
      </c>
      <c r="I71" s="19">
        <v>1704152.98</v>
      </c>
    </row>
    <row r="72" spans="1:9" s="40" customFormat="1" ht="21" customHeight="1">
      <c r="A72" s="4" t="s">
        <v>31</v>
      </c>
      <c r="B72" s="12" t="s">
        <v>7</v>
      </c>
      <c r="C72" s="29" t="s">
        <v>17</v>
      </c>
      <c r="D72" s="29" t="s">
        <v>9</v>
      </c>
      <c r="E72" s="8" t="s">
        <v>45</v>
      </c>
      <c r="F72" s="8"/>
      <c r="G72" s="9">
        <f>G73</f>
        <v>2642144.95</v>
      </c>
      <c r="H72" s="9">
        <f>H73</f>
        <v>2642144.95</v>
      </c>
      <c r="I72" s="9">
        <f>I73</f>
        <v>2642144.95</v>
      </c>
    </row>
    <row r="73" spans="1:9" ht="22.5" customHeight="1">
      <c r="A73" s="10" t="s">
        <v>3</v>
      </c>
      <c r="B73" s="31" t="s">
        <v>7</v>
      </c>
      <c r="C73" s="30" t="s">
        <v>17</v>
      </c>
      <c r="D73" s="30" t="s">
        <v>9</v>
      </c>
      <c r="E73" s="17" t="s">
        <v>45</v>
      </c>
      <c r="F73" s="17" t="s">
        <v>5</v>
      </c>
      <c r="G73" s="19">
        <v>2642144.95</v>
      </c>
      <c r="H73" s="19">
        <v>2642144.95</v>
      </c>
      <c r="I73" s="19">
        <v>2642144.95</v>
      </c>
    </row>
    <row r="74" spans="1:9" ht="15.75">
      <c r="A74" s="5" t="s">
        <v>104</v>
      </c>
      <c r="B74" s="12" t="s">
        <v>7</v>
      </c>
      <c r="C74" s="29" t="s">
        <v>13</v>
      </c>
      <c r="D74" s="29" t="s">
        <v>16</v>
      </c>
      <c r="E74" s="8" t="s">
        <v>77</v>
      </c>
      <c r="F74" s="8"/>
      <c r="G74" s="9">
        <v>73620</v>
      </c>
      <c r="H74" s="9">
        <v>0</v>
      </c>
      <c r="I74" s="9">
        <v>0</v>
      </c>
    </row>
    <row r="75" spans="1:9" ht="47.25">
      <c r="A75" s="10" t="s">
        <v>92</v>
      </c>
      <c r="B75" s="31" t="s">
        <v>7</v>
      </c>
      <c r="C75" s="30" t="s">
        <v>13</v>
      </c>
      <c r="D75" s="30" t="s">
        <v>16</v>
      </c>
      <c r="E75" s="17" t="s">
        <v>77</v>
      </c>
      <c r="F75" s="17" t="s">
        <v>23</v>
      </c>
      <c r="G75" s="19">
        <v>73620</v>
      </c>
      <c r="H75" s="19">
        <v>0</v>
      </c>
      <c r="I75" s="19">
        <v>0</v>
      </c>
    </row>
    <row r="76" spans="1:9" ht="16.5" customHeight="1">
      <c r="A76" s="51" t="s">
        <v>33</v>
      </c>
      <c r="B76" s="12"/>
      <c r="C76" s="12"/>
      <c r="D76" s="12"/>
      <c r="E76" s="6"/>
      <c r="F76" s="6"/>
      <c r="G76" s="7">
        <f>G44+G52+G59+G69</f>
        <v>5196685.44</v>
      </c>
      <c r="H76" s="7">
        <f>H44+H52+H59+H69</f>
        <v>5484360.48</v>
      </c>
      <c r="I76" s="7">
        <f>I44+I52+I59+I69</f>
        <v>5979489.4799999995</v>
      </c>
    </row>
    <row r="77" spans="1:9" ht="15.75">
      <c r="A77" s="5" t="s">
        <v>34</v>
      </c>
      <c r="B77" s="12"/>
      <c r="C77" s="12"/>
      <c r="D77" s="12"/>
      <c r="E77" s="6"/>
      <c r="F77" s="6"/>
      <c r="G77" s="7">
        <f>G76+G43</f>
        <v>9665521.96</v>
      </c>
      <c r="H77" s="7">
        <f>H76+H43-247942.43</f>
        <v>9669754.57</v>
      </c>
      <c r="I77" s="7">
        <f>I43+I76-520901.3</f>
        <v>9897124.7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2022-12-28T06:40:36Z</cp:lastPrinted>
  <dcterms:created xsi:type="dcterms:W3CDTF">2002-11-05T02:31:31Z</dcterms:created>
  <dcterms:modified xsi:type="dcterms:W3CDTF">2022-12-28T06:40:53Z</dcterms:modified>
  <cp:category/>
  <cp:version/>
  <cp:contentType/>
  <cp:contentStatus/>
</cp:coreProperties>
</file>