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<sst xmlns="http://schemas.openxmlformats.org/spreadsheetml/2006/main" count="473" uniqueCount="138">
  <si>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</si>
  <si>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</si>
  <si>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</si>
  <si>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</si>
  <si>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</si>
  <si>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</si>
  <si>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</si>
  <si>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</si>
  <si>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</si>
  <si>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</si>
  <si>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</si>
  <si>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</si>
  <si>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</si>
  <si>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</si>
  <si>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</si>
  <si>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</si>
  <si>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</si>
  <si>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</si>
  <si>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</si>
  <si>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</si>
  <si>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</si>
  <si>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</si>
  <si>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</si>
  <si>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</si>
  <si>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</si>
  <si>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</si>
  <si>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</si>
  <si>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</si>
  <si>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</si>
  <si>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</si>
  <si>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</si>
  <si>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</si>
  <si>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</si>
  <si>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</si>
  <si>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</si>
  <si>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</si>
  <si>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</si>
  <si>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</si>
  <si>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</si>
  <si>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</si>
  <si>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</si>
  <si>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</si>
  <si>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</si>
  <si>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</si>
  <si>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Организация и проведение мероприятий по реализации муниципальной программы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</si>
  <si>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</si>
  <si>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</si>
  <si>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</si>
  <si>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</si>
  <si>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</si>
  <si>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</si>
  <si>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</si>
  <si>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</si>
  <si>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</si>
  <si>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</si>
  <si>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</si>
  <si>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</si>
  <si>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</si>
  <si>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</si>
  <si>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01 2 00 00000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</si>
  <si>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</si>
  <si>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</si>
  <si>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</si>
  <si>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</si>
  <si>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</si>
  <si>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</si>
  <si>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</si>
  <si>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</si>
  <si>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</si>
  <si>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</si>
  <si>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</si>
  <si>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</si>
  <si>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</si>
  <si>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03 0 00 00000</t>
  </si>
  <si>
    <t>04 0 00 00000</t>
  </si>
  <si>
    <t>04 0 00 12260</t>
  </si>
  <si>
    <t>05 0 00 00000</t>
  </si>
  <si>
    <t>06 0 00 000000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</si>
  <si>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</si>
  <si>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</si>
  <si>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</si>
  <si>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</si>
  <si>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</si>
  <si>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</si>
  <si>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</si>
  <si>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</si>
  <si>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тыс.рублей</t>
  </si>
  <si>
    <t>Приложение № 7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</si>
  <si>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</si>
  <si>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</si>
  <si>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</si>
  <si>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</si>
  <si>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</si>
  <si>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</si>
  <si>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</si>
  <si>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</si>
  <si>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</si>
  <si>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 xml:space="preserve"> Ведомственная структура расходов бюджета Нижнебузулинского сельсовета на 2021 год</t>
  </si>
  <si>
    <t xml:space="preserve"> и плановый период 2022 и 2023 годов</t>
  </si>
  <si>
    <t>2021год</t>
  </si>
  <si>
    <t>2022 год</t>
  </si>
  <si>
    <t>2023 год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</si>
  <si>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</si>
  <si>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</si>
  <si>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2015-2025 годы"</t>
  </si>
  <si>
    <t>Муниципальная программа "Благоустройство территории Нижнебузулинского сельского поселения на 2015-2025 годы"</t>
  </si>
  <si>
    <t>Муниципальная программа "Развитие культуры, физической культуры и спорта на территории Нижнебузулинского сельского поселения на 2015-2025 годы"</t>
  </si>
  <si>
    <t>05 0 01 12220</t>
  </si>
  <si>
    <t>05 0 01  80230</t>
  </si>
  <si>
    <t>05 0 01 80230</t>
  </si>
  <si>
    <t>06 0 01 12220</t>
  </si>
  <si>
    <t>01 2 01 12220</t>
  </si>
  <si>
    <t>01 2 01 80300</t>
  </si>
  <si>
    <t>03 0 02 80410</t>
  </si>
  <si>
    <t>03 0 01 10660</t>
  </si>
  <si>
    <t>01 1 01 802200</t>
  </si>
  <si>
    <t xml:space="preserve">01 1 01 80220 </t>
  </si>
  <si>
    <t>02 1 01 10590</t>
  </si>
  <si>
    <t xml:space="preserve">02 1 01 10590 </t>
  </si>
  <si>
    <t>02 2 02 80130</t>
  </si>
  <si>
    <t>02 0 00 80540</t>
  </si>
  <si>
    <t>05 0 02  80230</t>
  </si>
  <si>
    <t>05 0 02 80230</t>
  </si>
  <si>
    <t>05 0 03 80230</t>
  </si>
  <si>
    <t>88 1 00 80150</t>
  </si>
  <si>
    <t>градостроительная программа</t>
  </si>
  <si>
    <t>88 1 00 80640</t>
  </si>
  <si>
    <t>расходы на содержание и обслуживание казны</t>
  </si>
  <si>
    <t>88 1 00 11520</t>
  </si>
  <si>
    <t>05 0 03  80230</t>
  </si>
  <si>
    <t>Расход, осуществляемые за счет прочих безвозмездных поступлений , в том числе за счет средств населения,</t>
  </si>
  <si>
    <t>01 1 01 80540</t>
  </si>
  <si>
    <t>Поддержка проектов развития территорий поселений, основанных на местных инициативаъх</t>
  </si>
  <si>
    <t>01 1 01 S0400</t>
  </si>
  <si>
    <t>01 1 01  S0400</t>
  </si>
  <si>
    <t xml:space="preserve">02 0 01 10590 </t>
  </si>
  <si>
    <t xml:space="preserve"> к Решению №29</t>
  </si>
  <si>
    <t>от 29.12.2021г.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</si>
</sst>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wrapText="1"/>
    </xf>
    <xf numFmtId="2" fontId="15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2" fontId="6" fillId="34" borderId="10" xfId="0" applyNumberFormat="1" applyFont="1" applyFill="1" applyBorder="1" applyAlignment="1">
      <alignment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5" fillId="0" borderId="10" xfId="0" applyNumberFormat="1" applyFont="1" applyFill="1" applyBorder="1" applyAlignment="1">
      <alignment wrapText="1"/>
    </xf>
    <xf numFmtId="2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8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wrapText="1"/>
    </xf>
    <xf numFmtId="2" fontId="15" fillId="35" borderId="10" xfId="0" applyNumberFormat="1" applyFont="1" applyFill="1" applyBorder="1" applyAlignment="1">
      <alignment/>
    </xf>
    <xf numFmtId="0" fontId="8" fillId="35" borderId="10" xfId="53" applyFont="1" applyFill="1" applyBorder="1" applyAlignment="1">
      <alignment horizontal="left" wrapText="1"/>
      <protection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wrapText="1"/>
    </xf>
    <xf numFmtId="2" fontId="8" fillId="35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wrapText="1"/>
    </xf>
    <xf numFmtId="2" fontId="8" fillId="36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90">
      <selection activeCell="A104" sqref="A104:IV179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0.875" style="0" customWidth="1"/>
    <col min="8" max="8" width="12.25390625" style="0" bestFit="1" customWidth="1"/>
    <col min="9" max="9" width="14.00390625" style="0" customWidth="1"/>
    <col min="10" max="10" width="40.875" style="0" customWidth="1"/>
    <col min="11" max="18" width="9.125" style="0" hidden="1" customWidth="1"/>
    <col min="19" max="19" width="30.625" style="0" customWidth="1"/>
    <col min="20" max="20" width="8.875" style="0" customWidth="1"/>
  </cols>
  <sheetData>
    <row r="1" spans="1:11" ht="12.75">
      <c r="A1" s="1"/>
      <c r="B1" s="1"/>
      <c r="C1" s="1"/>
      <c r="D1" s="47"/>
      <c r="E1" s="47"/>
      <c r="F1" s="47"/>
      <c r="G1" s="47"/>
      <c r="H1" s="33" t="s">
        <v>87</v>
      </c>
      <c r="I1" s="33"/>
      <c r="J1" s="47"/>
      <c r="K1" s="47"/>
    </row>
    <row r="2" spans="1:11" ht="12.75">
      <c r="A2" s="1"/>
      <c r="B2" s="1"/>
      <c r="C2" s="1"/>
      <c r="D2" s="47"/>
      <c r="E2" s="47"/>
      <c r="F2" s="47"/>
      <c r="G2" s="47"/>
      <c r="H2" s="88" t="s">
        <v>136</v>
      </c>
      <c r="I2" s="88"/>
      <c r="J2" s="47"/>
      <c r="K2" s="47"/>
    </row>
    <row r="3" spans="1:11" ht="12.75">
      <c r="A3" s="1"/>
      <c r="B3" s="1"/>
      <c r="C3" s="1"/>
      <c r="D3" s="47"/>
      <c r="E3" s="47"/>
      <c r="F3" s="47"/>
      <c r="G3" s="47"/>
      <c r="H3" s="91" t="s">
        <v>137</v>
      </c>
      <c r="I3" s="91"/>
      <c r="J3" s="47"/>
      <c r="K3" s="47"/>
    </row>
    <row r="4" spans="1:7" ht="12.75">
      <c r="A4" s="3"/>
      <c r="B4" s="3"/>
      <c r="C4" s="3"/>
      <c r="D4" s="48"/>
      <c r="E4" s="48"/>
      <c r="F4" s="48"/>
      <c r="G4" s="48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89" t="s">
        <v>97</v>
      </c>
      <c r="B7" s="89"/>
      <c r="C7" s="89"/>
      <c r="D7" s="89"/>
      <c r="E7" s="89"/>
      <c r="F7" s="89"/>
      <c r="G7" s="89"/>
      <c r="H7" s="89"/>
      <c r="I7" s="89"/>
    </row>
    <row r="8" spans="1:9" ht="15.75">
      <c r="A8" s="89" t="s">
        <v>98</v>
      </c>
      <c r="B8" s="89"/>
      <c r="C8" s="89"/>
      <c r="D8" s="89"/>
      <c r="E8" s="89"/>
      <c r="F8" s="89"/>
      <c r="G8" s="89"/>
      <c r="H8" s="89"/>
      <c r="I8" s="89"/>
    </row>
    <row r="9" spans="1:9" ht="12.75">
      <c r="A9" s="90"/>
      <c r="B9" s="90"/>
      <c r="C9" s="90"/>
      <c r="D9" s="90"/>
      <c r="E9" s="90"/>
      <c r="F9" s="36"/>
      <c r="G9" s="45"/>
      <c r="I9" s="45" t="s">
        <v>86</v>
      </c>
    </row>
    <row r="10" spans="1:9" ht="38.25">
      <c r="A10" s="46" t="s">
        <v>8</v>
      </c>
      <c r="B10" s="14" t="s">
        <v>4</v>
      </c>
      <c r="C10" s="14" t="s">
        <v>0</v>
      </c>
      <c r="D10" s="14" t="s">
        <v>1</v>
      </c>
      <c r="E10" s="14" t="s">
        <v>32</v>
      </c>
      <c r="F10" s="14" t="s">
        <v>33</v>
      </c>
      <c r="G10" s="14" t="s">
        <v>99</v>
      </c>
      <c r="H10" s="14" t="s">
        <v>100</v>
      </c>
      <c r="I10" s="14" t="s">
        <v>101</v>
      </c>
    </row>
    <row r="11" spans="1:9" ht="14.25" customHeight="1">
      <c r="A11" s="6" t="s">
        <v>22</v>
      </c>
      <c r="B11" s="13" t="s">
        <v>7</v>
      </c>
      <c r="C11" s="14"/>
      <c r="D11" s="14"/>
      <c r="E11" s="14"/>
      <c r="F11" s="14"/>
      <c r="G11" s="15"/>
      <c r="H11" s="15"/>
      <c r="I11" s="15"/>
    </row>
    <row r="12" spans="1:9" ht="14.25">
      <c r="A12" s="5" t="s">
        <v>2</v>
      </c>
      <c r="B12" s="37" t="s">
        <v>7</v>
      </c>
      <c r="C12" s="37" t="s">
        <v>9</v>
      </c>
      <c r="D12" s="37"/>
      <c r="E12" s="16"/>
      <c r="F12" s="16"/>
      <c r="G12" s="34">
        <f>G13+G18+G27+G30</f>
        <v>4702.23711</v>
      </c>
      <c r="H12" s="34">
        <f>H13+H18</f>
        <v>3515</v>
      </c>
      <c r="I12" s="34">
        <f>I13+I18+I27+I30</f>
        <v>3609.25407</v>
      </c>
    </row>
    <row r="13" spans="1:9" ht="31.5">
      <c r="A13" s="49" t="s">
        <v>88</v>
      </c>
      <c r="B13" s="50" t="s">
        <v>7</v>
      </c>
      <c r="C13" s="51" t="s">
        <v>9</v>
      </c>
      <c r="D13" s="51" t="s">
        <v>10</v>
      </c>
      <c r="E13" s="52"/>
      <c r="F13" s="52"/>
      <c r="G13" s="53">
        <f aca="true" t="shared" si="0" ref="G13:I16">G14</f>
        <v>903.5</v>
      </c>
      <c r="H13" s="53">
        <f t="shared" si="0"/>
        <v>847</v>
      </c>
      <c r="I13" s="53">
        <f t="shared" si="0"/>
        <v>857</v>
      </c>
    </row>
    <row r="14" spans="1:9" ht="15.75">
      <c r="A14" s="6" t="s">
        <v>19</v>
      </c>
      <c r="B14" s="38" t="s">
        <v>7</v>
      </c>
      <c r="C14" s="38" t="s">
        <v>9</v>
      </c>
      <c r="D14" s="38" t="s">
        <v>10</v>
      </c>
      <c r="E14" s="31" t="s">
        <v>60</v>
      </c>
      <c r="F14" s="9"/>
      <c r="G14" s="10">
        <f>G15</f>
        <v>903.5</v>
      </c>
      <c r="H14" s="10">
        <f>H15</f>
        <v>847</v>
      </c>
      <c r="I14" s="10">
        <f>I15</f>
        <v>857</v>
      </c>
    </row>
    <row r="15" spans="1:9" ht="15.75">
      <c r="A15" s="4" t="s">
        <v>37</v>
      </c>
      <c r="B15" s="38" t="s">
        <v>7</v>
      </c>
      <c r="C15" s="38" t="s">
        <v>9</v>
      </c>
      <c r="D15" s="38" t="s">
        <v>10</v>
      </c>
      <c r="E15" s="31" t="s">
        <v>61</v>
      </c>
      <c r="F15" s="9"/>
      <c r="G15" s="10">
        <f t="shared" si="0"/>
        <v>903.5</v>
      </c>
      <c r="H15" s="10">
        <f t="shared" si="0"/>
        <v>847</v>
      </c>
      <c r="I15" s="10">
        <f t="shared" si="0"/>
        <v>857</v>
      </c>
    </row>
    <row r="16" spans="1:9" ht="17.25" customHeight="1">
      <c r="A16" s="4" t="s">
        <v>20</v>
      </c>
      <c r="B16" s="38" t="s">
        <v>7</v>
      </c>
      <c r="C16" s="38" t="s">
        <v>9</v>
      </c>
      <c r="D16" s="38" t="s">
        <v>10</v>
      </c>
      <c r="E16" s="9" t="s">
        <v>62</v>
      </c>
      <c r="F16" s="9"/>
      <c r="G16" s="12">
        <f t="shared" si="0"/>
        <v>903.5</v>
      </c>
      <c r="H16" s="12">
        <f t="shared" si="0"/>
        <v>847</v>
      </c>
      <c r="I16" s="12">
        <f t="shared" si="0"/>
        <v>857</v>
      </c>
    </row>
    <row r="17" spans="1:9" ht="63" customHeight="1">
      <c r="A17" s="11" t="s">
        <v>21</v>
      </c>
      <c r="B17" s="39" t="s">
        <v>7</v>
      </c>
      <c r="C17" s="39" t="s">
        <v>9</v>
      </c>
      <c r="D17" s="39" t="s">
        <v>10</v>
      </c>
      <c r="E17" s="32" t="s">
        <v>63</v>
      </c>
      <c r="F17" s="19" t="s">
        <v>23</v>
      </c>
      <c r="G17" s="20">
        <v>903.5</v>
      </c>
      <c r="H17" s="20">
        <v>847</v>
      </c>
      <c r="I17" s="20">
        <v>857</v>
      </c>
    </row>
    <row r="18" spans="1:9" ht="47.25" customHeight="1">
      <c r="A18" s="49" t="s">
        <v>6</v>
      </c>
      <c r="B18" s="50" t="s">
        <v>7</v>
      </c>
      <c r="C18" s="51" t="s">
        <v>9</v>
      </c>
      <c r="D18" s="51" t="s">
        <v>12</v>
      </c>
      <c r="E18" s="52"/>
      <c r="F18" s="52"/>
      <c r="G18" s="54">
        <f>G19+G25</f>
        <v>2810.6</v>
      </c>
      <c r="H18" s="54">
        <f>H19+H25</f>
        <v>2668</v>
      </c>
      <c r="I18" s="54">
        <f>I19+I25</f>
        <v>2650</v>
      </c>
    </row>
    <row r="19" spans="1:9" ht="15.75">
      <c r="A19" s="6" t="s">
        <v>19</v>
      </c>
      <c r="B19" s="38" t="s">
        <v>7</v>
      </c>
      <c r="C19" s="38" t="s">
        <v>9</v>
      </c>
      <c r="D19" s="38" t="s">
        <v>12</v>
      </c>
      <c r="E19" s="9" t="s">
        <v>64</v>
      </c>
      <c r="F19" s="9"/>
      <c r="G19" s="12">
        <f aca="true" t="shared" si="1" ref="G19:I20">G20</f>
        <v>2244.02</v>
      </c>
      <c r="H19" s="12">
        <f t="shared" si="1"/>
        <v>2098</v>
      </c>
      <c r="I19" s="12">
        <f t="shared" si="1"/>
        <v>2032</v>
      </c>
    </row>
    <row r="20" spans="1:9" ht="15.75">
      <c r="A20" s="4" t="s">
        <v>38</v>
      </c>
      <c r="B20" s="38" t="s">
        <v>7</v>
      </c>
      <c r="C20" s="38" t="s">
        <v>9</v>
      </c>
      <c r="D20" s="38" t="s">
        <v>12</v>
      </c>
      <c r="E20" s="9" t="s">
        <v>65</v>
      </c>
      <c r="F20" s="9"/>
      <c r="G20" s="12">
        <f t="shared" si="1"/>
        <v>2244.02</v>
      </c>
      <c r="H20" s="12">
        <f t="shared" si="1"/>
        <v>2098</v>
      </c>
      <c r="I20" s="12">
        <f t="shared" si="1"/>
        <v>2032</v>
      </c>
    </row>
    <row r="21" spans="1:9" ht="31.5">
      <c r="A21" s="4" t="s">
        <v>24</v>
      </c>
      <c r="B21" s="38" t="s">
        <v>7</v>
      </c>
      <c r="C21" s="38" t="s">
        <v>9</v>
      </c>
      <c r="D21" s="38" t="s">
        <v>12</v>
      </c>
      <c r="E21" s="9" t="s">
        <v>66</v>
      </c>
      <c r="F21" s="9"/>
      <c r="G21" s="12">
        <f>G22+G23+G24</f>
        <v>2244.02</v>
      </c>
      <c r="H21" s="12">
        <f>H22+H23+H24</f>
        <v>2098</v>
      </c>
      <c r="I21" s="12">
        <f>I22+I23+I24</f>
        <v>2032</v>
      </c>
    </row>
    <row r="22" spans="1:9" ht="63">
      <c r="A22" s="11" t="s">
        <v>21</v>
      </c>
      <c r="B22" s="39" t="s">
        <v>7</v>
      </c>
      <c r="C22" s="39" t="s">
        <v>9</v>
      </c>
      <c r="D22" s="39" t="s">
        <v>12</v>
      </c>
      <c r="E22" s="19" t="s">
        <v>66</v>
      </c>
      <c r="F22" s="19" t="s">
        <v>23</v>
      </c>
      <c r="G22" s="20">
        <v>1480.5</v>
      </c>
      <c r="H22" s="20">
        <v>1336</v>
      </c>
      <c r="I22" s="20">
        <v>1342</v>
      </c>
    </row>
    <row r="23" spans="1:9" ht="31.5">
      <c r="A23" s="11" t="s">
        <v>25</v>
      </c>
      <c r="B23" s="39" t="s">
        <v>7</v>
      </c>
      <c r="C23" s="39" t="s">
        <v>9</v>
      </c>
      <c r="D23" s="39" t="s">
        <v>12</v>
      </c>
      <c r="E23" s="19" t="s">
        <v>66</v>
      </c>
      <c r="F23" s="19" t="s">
        <v>26</v>
      </c>
      <c r="G23" s="21">
        <v>733.52</v>
      </c>
      <c r="H23" s="21">
        <v>742</v>
      </c>
      <c r="I23" s="21">
        <v>670</v>
      </c>
    </row>
    <row r="24" spans="1:9" ht="31.5">
      <c r="A24" s="27" t="s">
        <v>49</v>
      </c>
      <c r="B24" s="39" t="s">
        <v>7</v>
      </c>
      <c r="C24" s="39" t="s">
        <v>9</v>
      </c>
      <c r="D24" s="39" t="s">
        <v>12</v>
      </c>
      <c r="E24" s="19" t="s">
        <v>67</v>
      </c>
      <c r="F24" s="19" t="s">
        <v>28</v>
      </c>
      <c r="G24" s="21">
        <v>30</v>
      </c>
      <c r="H24" s="21">
        <v>20</v>
      </c>
      <c r="I24" s="21">
        <v>20</v>
      </c>
    </row>
    <row r="25" spans="1:9" ht="31.5">
      <c r="A25" s="4" t="s">
        <v>31</v>
      </c>
      <c r="B25" s="38" t="s">
        <v>7</v>
      </c>
      <c r="C25" s="38" t="s">
        <v>9</v>
      </c>
      <c r="D25" s="38" t="s">
        <v>12</v>
      </c>
      <c r="E25" s="9" t="s">
        <v>67</v>
      </c>
      <c r="F25" s="9"/>
      <c r="G25" s="10">
        <v>566.58</v>
      </c>
      <c r="H25" s="10">
        <v>570</v>
      </c>
      <c r="I25" s="10">
        <v>618</v>
      </c>
    </row>
    <row r="26" spans="1:9" ht="31.5">
      <c r="A26" s="11" t="s">
        <v>31</v>
      </c>
      <c r="B26" s="39" t="s">
        <v>7</v>
      </c>
      <c r="C26" s="39" t="s">
        <v>9</v>
      </c>
      <c r="D26" s="39" t="s">
        <v>12</v>
      </c>
      <c r="E26" s="19" t="s">
        <v>67</v>
      </c>
      <c r="F26" s="19" t="s">
        <v>23</v>
      </c>
      <c r="G26" s="21">
        <v>566.58</v>
      </c>
      <c r="H26" s="21">
        <v>570</v>
      </c>
      <c r="I26" s="21">
        <v>618</v>
      </c>
    </row>
    <row r="27" spans="1:9" ht="18.75" customHeight="1">
      <c r="A27" s="49" t="s">
        <v>18</v>
      </c>
      <c r="B27" s="50" t="s">
        <v>7</v>
      </c>
      <c r="C27" s="51" t="s">
        <v>9</v>
      </c>
      <c r="D27" s="51" t="s">
        <v>13</v>
      </c>
      <c r="E27" s="52"/>
      <c r="F27" s="52"/>
      <c r="G27" s="53">
        <f aca="true" t="shared" si="2" ref="G27:I28">G28</f>
        <v>10</v>
      </c>
      <c r="H27" s="53">
        <f t="shared" si="2"/>
        <v>10</v>
      </c>
      <c r="I27" s="53">
        <f t="shared" si="2"/>
        <v>10</v>
      </c>
    </row>
    <row r="28" spans="1:9" ht="15.75" customHeight="1">
      <c r="A28" s="26" t="s">
        <v>48</v>
      </c>
      <c r="B28" s="38" t="s">
        <v>7</v>
      </c>
      <c r="C28" s="38" t="s">
        <v>9</v>
      </c>
      <c r="D28" s="38" t="s">
        <v>13</v>
      </c>
      <c r="E28" s="9" t="s">
        <v>68</v>
      </c>
      <c r="F28" s="9"/>
      <c r="G28" s="10">
        <f t="shared" si="2"/>
        <v>10</v>
      </c>
      <c r="H28" s="10">
        <f t="shared" si="2"/>
        <v>10</v>
      </c>
      <c r="I28" s="10">
        <f t="shared" si="2"/>
        <v>10</v>
      </c>
    </row>
    <row r="29" spans="1:9" ht="15.75" customHeight="1">
      <c r="A29" s="27" t="s">
        <v>49</v>
      </c>
      <c r="B29" s="39" t="s">
        <v>7</v>
      </c>
      <c r="C29" s="39" t="s">
        <v>9</v>
      </c>
      <c r="D29" s="39" t="s">
        <v>13</v>
      </c>
      <c r="E29" s="19" t="s">
        <v>68</v>
      </c>
      <c r="F29" s="19" t="s">
        <v>28</v>
      </c>
      <c r="G29" s="21">
        <v>10</v>
      </c>
      <c r="H29" s="21">
        <v>10</v>
      </c>
      <c r="I29" s="21">
        <v>10</v>
      </c>
    </row>
    <row r="30" spans="1:9" ht="15.75" customHeight="1">
      <c r="A30" s="49" t="s">
        <v>39</v>
      </c>
      <c r="B30" s="50" t="s">
        <v>7</v>
      </c>
      <c r="C30" s="51" t="s">
        <v>9</v>
      </c>
      <c r="D30" s="51" t="s">
        <v>14</v>
      </c>
      <c r="E30" s="52"/>
      <c r="F30" s="52"/>
      <c r="G30" s="53">
        <f>G31+G33+G35+G37+G38+G39+G41</f>
        <v>978.13711</v>
      </c>
      <c r="H30" s="53">
        <f>H31+H33+H35</f>
        <v>92.25407</v>
      </c>
      <c r="I30" s="53">
        <f>I31+I33+I36</f>
        <v>92.25407</v>
      </c>
    </row>
    <row r="31" spans="1:9" ht="15.75" customHeight="1">
      <c r="A31" s="4" t="s">
        <v>30</v>
      </c>
      <c r="B31" s="38" t="s">
        <v>7</v>
      </c>
      <c r="C31" s="38" t="s">
        <v>9</v>
      </c>
      <c r="D31" s="38" t="s">
        <v>14</v>
      </c>
      <c r="E31" s="9" t="s">
        <v>69</v>
      </c>
      <c r="F31" s="9"/>
      <c r="G31" s="10">
        <f>G32</f>
        <v>86.58407</v>
      </c>
      <c r="H31" s="10">
        <f>H32</f>
        <v>86.58407</v>
      </c>
      <c r="I31" s="10">
        <f>I32</f>
        <v>86.58407</v>
      </c>
    </row>
    <row r="32" spans="1:9" ht="15.75" customHeight="1">
      <c r="A32" s="11" t="s">
        <v>3</v>
      </c>
      <c r="B32" s="39" t="s">
        <v>7</v>
      </c>
      <c r="C32" s="39" t="s">
        <v>9</v>
      </c>
      <c r="D32" s="39" t="s">
        <v>14</v>
      </c>
      <c r="E32" s="19" t="s">
        <v>69</v>
      </c>
      <c r="F32" s="19" t="s">
        <v>5</v>
      </c>
      <c r="G32" s="21">
        <v>86.58407</v>
      </c>
      <c r="H32" s="21">
        <v>86.58407</v>
      </c>
      <c r="I32" s="21">
        <v>86.58407</v>
      </c>
    </row>
    <row r="33" spans="1:10" ht="33.75" customHeight="1">
      <c r="A33" s="74" t="s">
        <v>90</v>
      </c>
      <c r="B33" s="13" t="s">
        <v>7</v>
      </c>
      <c r="C33" s="13" t="s">
        <v>9</v>
      </c>
      <c r="D33" s="13" t="s">
        <v>14</v>
      </c>
      <c r="E33" s="7" t="s">
        <v>89</v>
      </c>
      <c r="F33" s="7"/>
      <c r="G33" s="8">
        <f>G34</f>
        <v>0.67</v>
      </c>
      <c r="H33" s="8">
        <f>H34</f>
        <v>0.67</v>
      </c>
      <c r="I33" s="8">
        <f>I34</f>
        <v>0.67</v>
      </c>
      <c r="J33" s="70"/>
    </row>
    <row r="34" spans="1:9" ht="15.75" customHeight="1">
      <c r="A34" s="11" t="s">
        <v>3</v>
      </c>
      <c r="B34" s="39" t="s">
        <v>7</v>
      </c>
      <c r="C34" s="39" t="s">
        <v>9</v>
      </c>
      <c r="D34" s="39" t="s">
        <v>14</v>
      </c>
      <c r="E34" s="19" t="s">
        <v>89</v>
      </c>
      <c r="F34" s="19" t="s">
        <v>5</v>
      </c>
      <c r="G34" s="21">
        <v>0.67</v>
      </c>
      <c r="H34" s="21">
        <v>0.67</v>
      </c>
      <c r="I34" s="21">
        <v>0.67</v>
      </c>
    </row>
    <row r="35" spans="1:10" ht="33.75" customHeight="1">
      <c r="A35" s="74" t="s">
        <v>95</v>
      </c>
      <c r="B35" s="13" t="s">
        <v>7</v>
      </c>
      <c r="C35" s="13" t="s">
        <v>9</v>
      </c>
      <c r="D35" s="13" t="s">
        <v>14</v>
      </c>
      <c r="E35" s="7" t="s">
        <v>96</v>
      </c>
      <c r="F35" s="7"/>
      <c r="G35" s="8">
        <f>G36</f>
        <v>5</v>
      </c>
      <c r="H35" s="8">
        <f>H36</f>
        <v>5</v>
      </c>
      <c r="I35" s="8">
        <f>I36</f>
        <v>5</v>
      </c>
      <c r="J35" s="70"/>
    </row>
    <row r="36" spans="1:9" ht="15.75" customHeight="1">
      <c r="A36" s="11" t="s">
        <v>3</v>
      </c>
      <c r="B36" s="39" t="s">
        <v>7</v>
      </c>
      <c r="C36" s="39" t="s">
        <v>9</v>
      </c>
      <c r="D36" s="39" t="s">
        <v>14</v>
      </c>
      <c r="E36" s="19" t="s">
        <v>96</v>
      </c>
      <c r="F36" s="19" t="s">
        <v>5</v>
      </c>
      <c r="G36" s="21">
        <v>5</v>
      </c>
      <c r="H36" s="21">
        <v>5</v>
      </c>
      <c r="I36" s="21">
        <v>5</v>
      </c>
    </row>
    <row r="37" spans="1:9" ht="15.75" customHeight="1">
      <c r="A37" s="73" t="s">
        <v>125</v>
      </c>
      <c r="B37" s="40" t="s">
        <v>7</v>
      </c>
      <c r="C37" s="40" t="s">
        <v>9</v>
      </c>
      <c r="D37" s="40" t="s">
        <v>14</v>
      </c>
      <c r="E37" s="71" t="s">
        <v>124</v>
      </c>
      <c r="F37" s="71" t="s">
        <v>23</v>
      </c>
      <c r="G37" s="72">
        <v>132.35396</v>
      </c>
      <c r="H37" s="72">
        <v>0</v>
      </c>
      <c r="I37" s="72">
        <v>0</v>
      </c>
    </row>
    <row r="38" spans="1:9" ht="15.75" customHeight="1">
      <c r="A38" s="73" t="s">
        <v>125</v>
      </c>
      <c r="B38" s="40" t="s">
        <v>7</v>
      </c>
      <c r="C38" s="40" t="s">
        <v>9</v>
      </c>
      <c r="D38" s="40" t="s">
        <v>14</v>
      </c>
      <c r="E38" s="71" t="s">
        <v>126</v>
      </c>
      <c r="F38" s="71" t="s">
        <v>26</v>
      </c>
      <c r="G38" s="72">
        <v>513.647</v>
      </c>
      <c r="H38" s="72">
        <v>0</v>
      </c>
      <c r="I38" s="72">
        <v>0</v>
      </c>
    </row>
    <row r="39" spans="1:9" ht="15.75" customHeight="1">
      <c r="A39" s="6" t="s">
        <v>39</v>
      </c>
      <c r="B39" s="40" t="s">
        <v>7</v>
      </c>
      <c r="C39" s="40" t="s">
        <v>9</v>
      </c>
      <c r="D39" s="40" t="s">
        <v>14</v>
      </c>
      <c r="E39" s="71" t="s">
        <v>128</v>
      </c>
      <c r="F39" s="71"/>
      <c r="G39" s="72">
        <v>231.88208</v>
      </c>
      <c r="H39" s="72">
        <v>0</v>
      </c>
      <c r="I39" s="72">
        <v>0</v>
      </c>
    </row>
    <row r="40" spans="1:9" ht="15.75" customHeight="1">
      <c r="A40" s="11" t="s">
        <v>127</v>
      </c>
      <c r="B40" s="39" t="s">
        <v>7</v>
      </c>
      <c r="C40" s="39" t="s">
        <v>9</v>
      </c>
      <c r="D40" s="39" t="s">
        <v>14</v>
      </c>
      <c r="E40" s="19" t="s">
        <v>128</v>
      </c>
      <c r="F40" s="19" t="s">
        <v>28</v>
      </c>
      <c r="G40" s="21">
        <v>231.88208</v>
      </c>
      <c r="H40" s="21">
        <v>0</v>
      </c>
      <c r="I40" s="21">
        <v>0</v>
      </c>
    </row>
    <row r="41" spans="1:9" ht="15.75" customHeight="1">
      <c r="A41" s="6" t="s">
        <v>39</v>
      </c>
      <c r="B41" s="40" t="s">
        <v>7</v>
      </c>
      <c r="C41" s="40" t="s">
        <v>9</v>
      </c>
      <c r="D41" s="40" t="s">
        <v>14</v>
      </c>
      <c r="E41" s="71" t="s">
        <v>128</v>
      </c>
      <c r="F41" s="71"/>
      <c r="G41" s="72">
        <v>8</v>
      </c>
      <c r="H41" s="72">
        <v>0</v>
      </c>
      <c r="I41" s="72">
        <v>0</v>
      </c>
    </row>
    <row r="42" spans="1:9" ht="15.75" customHeight="1">
      <c r="A42" s="11" t="s">
        <v>127</v>
      </c>
      <c r="B42" s="39" t="s">
        <v>7</v>
      </c>
      <c r="C42" s="39" t="s">
        <v>9</v>
      </c>
      <c r="D42" s="39" t="s">
        <v>14</v>
      </c>
      <c r="E42" s="19" t="s">
        <v>128</v>
      </c>
      <c r="F42" s="19" t="s">
        <v>26</v>
      </c>
      <c r="G42" s="21">
        <v>8</v>
      </c>
      <c r="H42" s="21">
        <v>0</v>
      </c>
      <c r="I42" s="21">
        <v>0</v>
      </c>
    </row>
    <row r="43" spans="1:9" ht="15.75" customHeight="1">
      <c r="A43" s="6" t="s">
        <v>34</v>
      </c>
      <c r="B43" s="13" t="s">
        <v>7</v>
      </c>
      <c r="C43" s="38" t="s">
        <v>10</v>
      </c>
      <c r="D43" s="38" t="s">
        <v>11</v>
      </c>
      <c r="E43" s="9"/>
      <c r="F43" s="9"/>
      <c r="G43" s="8">
        <f>G44</f>
        <v>115.9</v>
      </c>
      <c r="H43" s="8">
        <f aca="true" t="shared" si="3" ref="H43:I45">H44</f>
        <v>117.2</v>
      </c>
      <c r="I43" s="8">
        <f t="shared" si="3"/>
        <v>122</v>
      </c>
    </row>
    <row r="44" spans="1:9" ht="15.75" customHeight="1">
      <c r="A44" s="4" t="s">
        <v>19</v>
      </c>
      <c r="B44" s="13" t="s">
        <v>7</v>
      </c>
      <c r="C44" s="38" t="s">
        <v>10</v>
      </c>
      <c r="D44" s="38" t="s">
        <v>11</v>
      </c>
      <c r="E44" s="9" t="s">
        <v>64</v>
      </c>
      <c r="F44" s="9"/>
      <c r="G44" s="10">
        <f>G45</f>
        <v>115.9</v>
      </c>
      <c r="H44" s="10">
        <f t="shared" si="3"/>
        <v>117.2</v>
      </c>
      <c r="I44" s="10">
        <f t="shared" si="3"/>
        <v>122</v>
      </c>
    </row>
    <row r="45" spans="1:9" ht="15.75" customHeight="1">
      <c r="A45" s="4" t="s">
        <v>19</v>
      </c>
      <c r="B45" s="13" t="s">
        <v>7</v>
      </c>
      <c r="C45" s="38" t="s">
        <v>10</v>
      </c>
      <c r="D45" s="38" t="s">
        <v>11</v>
      </c>
      <c r="E45" s="9" t="s">
        <v>65</v>
      </c>
      <c r="F45" s="9"/>
      <c r="G45" s="10">
        <f>G46</f>
        <v>115.9</v>
      </c>
      <c r="H45" s="10">
        <f t="shared" si="3"/>
        <v>117.2</v>
      </c>
      <c r="I45" s="10">
        <f t="shared" si="3"/>
        <v>122</v>
      </c>
    </row>
    <row r="46" spans="1:9" ht="31.5" customHeight="1">
      <c r="A46" s="4" t="s">
        <v>35</v>
      </c>
      <c r="B46" s="13" t="s">
        <v>7</v>
      </c>
      <c r="C46" s="38" t="s">
        <v>10</v>
      </c>
      <c r="D46" s="38" t="s">
        <v>11</v>
      </c>
      <c r="E46" s="9" t="s">
        <v>70</v>
      </c>
      <c r="F46" s="9"/>
      <c r="G46" s="10">
        <f>G47+G48</f>
        <v>115.9</v>
      </c>
      <c r="H46" s="10">
        <f>H47+H48</f>
        <v>117.2</v>
      </c>
      <c r="I46" s="10">
        <f>I47+I48</f>
        <v>122</v>
      </c>
    </row>
    <row r="47" spans="1:9" ht="63">
      <c r="A47" s="28" t="s">
        <v>50</v>
      </c>
      <c r="B47" s="40" t="s">
        <v>7</v>
      </c>
      <c r="C47" s="39" t="s">
        <v>10</v>
      </c>
      <c r="D47" s="39" t="s">
        <v>11</v>
      </c>
      <c r="E47" s="19" t="s">
        <v>71</v>
      </c>
      <c r="F47" s="19" t="s">
        <v>23</v>
      </c>
      <c r="G47" s="21">
        <v>115.9</v>
      </c>
      <c r="H47" s="21">
        <v>117.2</v>
      </c>
      <c r="I47" s="21">
        <v>122</v>
      </c>
    </row>
    <row r="48" spans="1:9" ht="31.5">
      <c r="A48" s="11" t="s">
        <v>25</v>
      </c>
      <c r="B48" s="40" t="s">
        <v>7</v>
      </c>
      <c r="C48" s="39" t="s">
        <v>10</v>
      </c>
      <c r="D48" s="39" t="s">
        <v>11</v>
      </c>
      <c r="E48" s="19" t="s">
        <v>70</v>
      </c>
      <c r="F48" s="19" t="s">
        <v>26</v>
      </c>
      <c r="G48" s="21">
        <v>0</v>
      </c>
      <c r="H48" s="21">
        <v>0</v>
      </c>
      <c r="I48" s="21">
        <v>0</v>
      </c>
    </row>
    <row r="49" spans="1:9" ht="15.75">
      <c r="A49" s="49" t="s">
        <v>81</v>
      </c>
      <c r="B49" s="56" t="s">
        <v>7</v>
      </c>
      <c r="C49" s="56" t="s">
        <v>16</v>
      </c>
      <c r="D49" s="57"/>
      <c r="E49" s="58"/>
      <c r="F49" s="58"/>
      <c r="G49" s="59">
        <f>G51+G53</f>
        <v>87.86794</v>
      </c>
      <c r="H49" s="59">
        <f>H51+H53</f>
        <v>87.86794</v>
      </c>
      <c r="I49" s="59">
        <f>I51+I53</f>
        <v>87.86794</v>
      </c>
    </row>
    <row r="50" spans="1:9" ht="16.5" customHeight="1">
      <c r="A50" s="4" t="s">
        <v>82</v>
      </c>
      <c r="B50" s="40" t="s">
        <v>7</v>
      </c>
      <c r="C50" s="39" t="s">
        <v>16</v>
      </c>
      <c r="D50" s="39" t="s">
        <v>11</v>
      </c>
      <c r="E50" s="19"/>
      <c r="F50" s="19"/>
      <c r="G50" s="21">
        <f aca="true" t="shared" si="4" ref="G50:I51">G51</f>
        <v>45.83185</v>
      </c>
      <c r="H50" s="21">
        <f>H51</f>
        <v>45.83185</v>
      </c>
      <c r="I50" s="21">
        <f t="shared" si="4"/>
        <v>45.83185</v>
      </c>
    </row>
    <row r="51" spans="1:10" ht="15" customHeight="1">
      <c r="A51" s="70" t="s">
        <v>91</v>
      </c>
      <c r="B51" s="40" t="s">
        <v>7</v>
      </c>
      <c r="C51" s="39" t="s">
        <v>16</v>
      </c>
      <c r="D51" s="39" t="s">
        <v>11</v>
      </c>
      <c r="E51" s="19" t="s">
        <v>69</v>
      </c>
      <c r="F51" s="19"/>
      <c r="G51" s="21">
        <f t="shared" si="4"/>
        <v>45.83185</v>
      </c>
      <c r="H51" s="21">
        <f t="shared" si="4"/>
        <v>45.83185</v>
      </c>
      <c r="I51" s="21">
        <f t="shared" si="4"/>
        <v>45.83185</v>
      </c>
      <c r="J51" s="70"/>
    </row>
    <row r="52" spans="1:10" ht="15" customHeight="1">
      <c r="A52" s="11" t="s">
        <v>3</v>
      </c>
      <c r="B52" s="40" t="s">
        <v>7</v>
      </c>
      <c r="C52" s="39" t="s">
        <v>16</v>
      </c>
      <c r="D52" s="39" t="s">
        <v>11</v>
      </c>
      <c r="E52" s="19" t="s">
        <v>69</v>
      </c>
      <c r="F52" s="19" t="s">
        <v>5</v>
      </c>
      <c r="G52" s="21">
        <v>45.83185</v>
      </c>
      <c r="H52" s="21">
        <v>45.83185</v>
      </c>
      <c r="I52" s="21">
        <v>45.83185</v>
      </c>
      <c r="J52" s="70"/>
    </row>
    <row r="53" spans="1:10" ht="15" customHeight="1">
      <c r="A53" s="4" t="s">
        <v>85</v>
      </c>
      <c r="B53" s="40" t="s">
        <v>7</v>
      </c>
      <c r="C53" s="39" t="s">
        <v>16</v>
      </c>
      <c r="D53" s="39" t="s">
        <v>16</v>
      </c>
      <c r="E53" s="19"/>
      <c r="F53" s="19"/>
      <c r="G53" s="21">
        <f>G55</f>
        <v>42.03609</v>
      </c>
      <c r="H53" s="21">
        <f>H55</f>
        <v>42.03609</v>
      </c>
      <c r="I53" s="21">
        <f>I55</f>
        <v>42.03609</v>
      </c>
      <c r="J53" s="70"/>
    </row>
    <row r="54" spans="1:10" ht="15.75">
      <c r="A54" s="11" t="s">
        <v>91</v>
      </c>
      <c r="B54" s="40" t="s">
        <v>7</v>
      </c>
      <c r="C54" s="39" t="s">
        <v>16</v>
      </c>
      <c r="D54" s="39" t="s">
        <v>16</v>
      </c>
      <c r="E54" s="19" t="s">
        <v>69</v>
      </c>
      <c r="F54" s="19"/>
      <c r="G54" s="21">
        <f>G55</f>
        <v>42.03609</v>
      </c>
      <c r="H54" s="21">
        <f>H55</f>
        <v>42.03609</v>
      </c>
      <c r="I54" s="21">
        <f>I55</f>
        <v>42.03609</v>
      </c>
      <c r="J54" s="70"/>
    </row>
    <row r="55" spans="1:10" ht="17.25" customHeight="1">
      <c r="A55" s="11" t="s">
        <v>3</v>
      </c>
      <c r="B55" s="40" t="s">
        <v>7</v>
      </c>
      <c r="C55" s="39" t="s">
        <v>16</v>
      </c>
      <c r="D55" s="39" t="s">
        <v>16</v>
      </c>
      <c r="E55" s="19" t="s">
        <v>69</v>
      </c>
      <c r="F55" s="19" t="s">
        <v>5</v>
      </c>
      <c r="G55" s="21">
        <v>42.03609</v>
      </c>
      <c r="H55" s="21">
        <v>42.03609</v>
      </c>
      <c r="I55" s="21">
        <v>42.03609</v>
      </c>
      <c r="J55" s="70"/>
    </row>
    <row r="56" spans="1:10" ht="18" customHeight="1">
      <c r="A56" s="49" t="s">
        <v>78</v>
      </c>
      <c r="B56" s="56" t="s">
        <v>7</v>
      </c>
      <c r="C56" s="57" t="s">
        <v>29</v>
      </c>
      <c r="D56" s="57" t="s">
        <v>92</v>
      </c>
      <c r="E56" s="58"/>
      <c r="F56" s="58"/>
      <c r="G56" s="60">
        <f>G58</f>
        <v>87.72952</v>
      </c>
      <c r="H56" s="60">
        <f>H58</f>
        <v>86</v>
      </c>
      <c r="I56" s="60">
        <f>I58</f>
        <v>86</v>
      </c>
      <c r="J56" s="70"/>
    </row>
    <row r="57" spans="1:10" ht="17.25" customHeight="1">
      <c r="A57" s="70" t="s">
        <v>93</v>
      </c>
      <c r="B57" s="40" t="s">
        <v>7</v>
      </c>
      <c r="C57" s="39" t="s">
        <v>29</v>
      </c>
      <c r="D57" s="39" t="s">
        <v>9</v>
      </c>
      <c r="E57" s="19" t="s">
        <v>79</v>
      </c>
      <c r="F57" s="19"/>
      <c r="G57" s="21">
        <f aca="true" t="shared" si="5" ref="G57:I58">G58</f>
        <v>87.72952</v>
      </c>
      <c r="H57" s="21">
        <f t="shared" si="5"/>
        <v>86</v>
      </c>
      <c r="I57" s="21">
        <f t="shared" si="5"/>
        <v>86</v>
      </c>
      <c r="J57" s="70"/>
    </row>
    <row r="58" spans="1:9" s="70" customFormat="1" ht="28.5" customHeight="1">
      <c r="A58" s="4" t="s">
        <v>94</v>
      </c>
      <c r="B58" s="40" t="s">
        <v>7</v>
      </c>
      <c r="C58" s="39" t="s">
        <v>29</v>
      </c>
      <c r="D58" s="39" t="s">
        <v>9</v>
      </c>
      <c r="E58" s="19" t="s">
        <v>79</v>
      </c>
      <c r="F58" s="19"/>
      <c r="G58" s="21">
        <f t="shared" si="5"/>
        <v>87.72952</v>
      </c>
      <c r="H58" s="21">
        <f t="shared" si="5"/>
        <v>86</v>
      </c>
      <c r="I58" s="21">
        <f t="shared" si="5"/>
        <v>86</v>
      </c>
    </row>
    <row r="59" spans="1:9" s="70" customFormat="1" ht="31.5">
      <c r="A59" s="4" t="s">
        <v>25</v>
      </c>
      <c r="B59" s="40" t="s">
        <v>7</v>
      </c>
      <c r="C59" s="39" t="s">
        <v>29</v>
      </c>
      <c r="D59" s="39" t="s">
        <v>9</v>
      </c>
      <c r="E59" s="19" t="s">
        <v>80</v>
      </c>
      <c r="F59" s="19" t="s">
        <v>26</v>
      </c>
      <c r="G59" s="21">
        <v>87.72952</v>
      </c>
      <c r="H59" s="21">
        <v>86</v>
      </c>
      <c r="I59" s="21">
        <v>86</v>
      </c>
    </row>
    <row r="60" spans="1:9" s="70" customFormat="1" ht="18" customHeight="1">
      <c r="A60" s="75" t="s">
        <v>83</v>
      </c>
      <c r="B60" s="76"/>
      <c r="C60" s="77"/>
      <c r="D60" s="77"/>
      <c r="E60" s="78"/>
      <c r="F60" s="78"/>
      <c r="G60" s="79">
        <f>G12+G43+G49+G56</f>
        <v>4993.73457</v>
      </c>
      <c r="H60" s="79">
        <f>H12+H27+H30+H43+H49+H56</f>
        <v>3908.32201</v>
      </c>
      <c r="I60" s="79">
        <f>I12+I43+I49+I56</f>
        <v>3905.12201</v>
      </c>
    </row>
    <row r="61" spans="1:9" s="70" customFormat="1" ht="57.75">
      <c r="A61" s="61" t="s">
        <v>102</v>
      </c>
      <c r="B61" s="64" t="s">
        <v>7</v>
      </c>
      <c r="C61" s="65"/>
      <c r="D61" s="65"/>
      <c r="E61" s="66" t="s">
        <v>76</v>
      </c>
      <c r="F61" s="67"/>
      <c r="G61" s="68">
        <f>G62+G64+G66+G68</f>
        <v>469</v>
      </c>
      <c r="H61" s="68">
        <f>H63+H65</f>
        <v>227.792</v>
      </c>
      <c r="I61" s="68">
        <f>I63+I65</f>
        <v>227.792</v>
      </c>
    </row>
    <row r="62" spans="1:9" s="70" customFormat="1" ht="31.5">
      <c r="A62" s="26" t="s">
        <v>44</v>
      </c>
      <c r="B62" s="41" t="s">
        <v>7</v>
      </c>
      <c r="C62" s="41" t="s">
        <v>11</v>
      </c>
      <c r="D62" s="41" t="s">
        <v>15</v>
      </c>
      <c r="E62" s="17" t="s">
        <v>107</v>
      </c>
      <c r="F62" s="17"/>
      <c r="G62" s="18">
        <f>G63</f>
        <v>1</v>
      </c>
      <c r="H62" s="18">
        <f>H63</f>
        <v>1</v>
      </c>
      <c r="I62" s="18">
        <f>I63</f>
        <v>1</v>
      </c>
    </row>
    <row r="63" spans="1:9" s="70" customFormat="1" ht="30.75" customHeight="1">
      <c r="A63" s="11" t="s">
        <v>25</v>
      </c>
      <c r="B63" s="42" t="s">
        <v>7</v>
      </c>
      <c r="C63" s="42" t="s">
        <v>11</v>
      </c>
      <c r="D63" s="42" t="s">
        <v>15</v>
      </c>
      <c r="E63" s="23" t="s">
        <v>107</v>
      </c>
      <c r="F63" s="23" t="s">
        <v>26</v>
      </c>
      <c r="G63" s="24">
        <v>1</v>
      </c>
      <c r="H63" s="24">
        <v>1</v>
      </c>
      <c r="I63" s="24">
        <v>1</v>
      </c>
    </row>
    <row r="64" spans="1:9" s="70" customFormat="1" ht="30.75" customHeight="1">
      <c r="A64" s="29" t="s">
        <v>55</v>
      </c>
      <c r="B64" s="41" t="s">
        <v>7</v>
      </c>
      <c r="C64" s="41" t="s">
        <v>11</v>
      </c>
      <c r="D64" s="41" t="s">
        <v>29</v>
      </c>
      <c r="E64" s="17" t="s">
        <v>108</v>
      </c>
      <c r="F64" s="17"/>
      <c r="G64" s="24">
        <v>0</v>
      </c>
      <c r="H64" s="24">
        <v>226.792</v>
      </c>
      <c r="I64" s="24">
        <v>226.792</v>
      </c>
    </row>
    <row r="65" spans="1:9" s="70" customFormat="1" ht="30.75" customHeight="1">
      <c r="A65" s="11" t="s">
        <v>25</v>
      </c>
      <c r="B65" s="42" t="s">
        <v>7</v>
      </c>
      <c r="C65" s="42" t="s">
        <v>11</v>
      </c>
      <c r="D65" s="42" t="s">
        <v>29</v>
      </c>
      <c r="E65" s="23" t="s">
        <v>109</v>
      </c>
      <c r="F65" s="23" t="s">
        <v>26</v>
      </c>
      <c r="G65" s="24">
        <v>0</v>
      </c>
      <c r="H65" s="24">
        <v>226.792</v>
      </c>
      <c r="I65" s="24">
        <v>226.792</v>
      </c>
    </row>
    <row r="66" spans="1:9" s="70" customFormat="1" ht="30.75" customHeight="1">
      <c r="A66" s="29" t="s">
        <v>55</v>
      </c>
      <c r="B66" s="41" t="s">
        <v>7</v>
      </c>
      <c r="C66" s="41" t="s">
        <v>11</v>
      </c>
      <c r="D66" s="41" t="s">
        <v>29</v>
      </c>
      <c r="E66" s="17" t="s">
        <v>121</v>
      </c>
      <c r="F66" s="17"/>
      <c r="G66" s="24">
        <v>50</v>
      </c>
      <c r="H66" s="24">
        <v>0</v>
      </c>
      <c r="I66" s="24">
        <v>0</v>
      </c>
    </row>
    <row r="67" spans="1:9" s="70" customFormat="1" ht="30.75" customHeight="1">
      <c r="A67" s="11" t="s">
        <v>25</v>
      </c>
      <c r="B67" s="42" t="s">
        <v>7</v>
      </c>
      <c r="C67" s="42" t="s">
        <v>11</v>
      </c>
      <c r="D67" s="42" t="s">
        <v>29</v>
      </c>
      <c r="E67" s="23" t="s">
        <v>122</v>
      </c>
      <c r="F67" s="23" t="s">
        <v>26</v>
      </c>
      <c r="G67" s="24">
        <v>50</v>
      </c>
      <c r="H67" s="24">
        <v>0</v>
      </c>
      <c r="I67" s="24">
        <v>0</v>
      </c>
    </row>
    <row r="68" spans="1:9" s="70" customFormat="1" ht="30.75" customHeight="1">
      <c r="A68" s="29" t="s">
        <v>55</v>
      </c>
      <c r="B68" s="41" t="s">
        <v>7</v>
      </c>
      <c r="C68" s="41" t="s">
        <v>11</v>
      </c>
      <c r="D68" s="41" t="s">
        <v>29</v>
      </c>
      <c r="E68" s="17" t="s">
        <v>129</v>
      </c>
      <c r="F68" s="17"/>
      <c r="G68" s="24">
        <v>418</v>
      </c>
      <c r="H68" s="24">
        <v>0</v>
      </c>
      <c r="I68" s="24">
        <v>0</v>
      </c>
    </row>
    <row r="69" spans="1:9" s="70" customFormat="1" ht="30.75" customHeight="1">
      <c r="A69" s="11" t="s">
        <v>25</v>
      </c>
      <c r="B69" s="42" t="s">
        <v>7</v>
      </c>
      <c r="C69" s="42" t="s">
        <v>11</v>
      </c>
      <c r="D69" s="42" t="s">
        <v>29</v>
      </c>
      <c r="E69" s="23" t="s">
        <v>123</v>
      </c>
      <c r="F69" s="23" t="s">
        <v>26</v>
      </c>
      <c r="G69" s="24">
        <v>418</v>
      </c>
      <c r="H69" s="24">
        <v>0</v>
      </c>
      <c r="I69" s="24">
        <v>0</v>
      </c>
    </row>
    <row r="70" spans="1:9" s="70" customFormat="1" ht="53.25" customHeight="1">
      <c r="A70" s="49" t="s">
        <v>103</v>
      </c>
      <c r="B70" s="64" t="s">
        <v>7</v>
      </c>
      <c r="C70" s="64"/>
      <c r="D70" s="64"/>
      <c r="E70" s="66" t="s">
        <v>77</v>
      </c>
      <c r="F70" s="66"/>
      <c r="G70" s="69">
        <f aca="true" t="shared" si="6" ref="G70:I71">G71</f>
        <v>6</v>
      </c>
      <c r="H70" s="69">
        <f t="shared" si="6"/>
        <v>6</v>
      </c>
      <c r="I70" s="69">
        <f t="shared" si="6"/>
        <v>6</v>
      </c>
    </row>
    <row r="71" spans="1:9" s="70" customFormat="1" ht="45" customHeight="1">
      <c r="A71" s="11" t="s">
        <v>44</v>
      </c>
      <c r="B71" s="42" t="s">
        <v>7</v>
      </c>
      <c r="C71" s="42" t="s">
        <v>11</v>
      </c>
      <c r="D71" s="42" t="s">
        <v>45</v>
      </c>
      <c r="E71" s="23" t="s">
        <v>110</v>
      </c>
      <c r="F71" s="23"/>
      <c r="G71" s="25">
        <f t="shared" si="6"/>
        <v>6</v>
      </c>
      <c r="H71" s="25">
        <f t="shared" si="6"/>
        <v>6</v>
      </c>
      <c r="I71" s="25">
        <f t="shared" si="6"/>
        <v>6</v>
      </c>
    </row>
    <row r="72" spans="1:9" s="70" customFormat="1" ht="31.5">
      <c r="A72" s="11" t="s">
        <v>25</v>
      </c>
      <c r="B72" s="42" t="s">
        <v>7</v>
      </c>
      <c r="C72" s="42" t="s">
        <v>11</v>
      </c>
      <c r="D72" s="42" t="s">
        <v>45</v>
      </c>
      <c r="E72" s="23" t="s">
        <v>110</v>
      </c>
      <c r="F72" s="23" t="s">
        <v>26</v>
      </c>
      <c r="G72" s="25">
        <v>6</v>
      </c>
      <c r="H72" s="25">
        <v>6</v>
      </c>
      <c r="I72" s="25">
        <v>6</v>
      </c>
    </row>
    <row r="73" spans="1:9" s="70" customFormat="1" ht="57.75">
      <c r="A73" s="61" t="s">
        <v>104</v>
      </c>
      <c r="B73" s="50" t="s">
        <v>7</v>
      </c>
      <c r="C73" s="51" t="s">
        <v>12</v>
      </c>
      <c r="D73" s="51" t="s">
        <v>16</v>
      </c>
      <c r="E73" s="55" t="s">
        <v>59</v>
      </c>
      <c r="F73" s="55"/>
      <c r="G73" s="53">
        <f>G74+G76</f>
        <v>37.8</v>
      </c>
      <c r="H73" s="53">
        <f>H74</f>
        <v>4</v>
      </c>
      <c r="I73" s="53">
        <f>I74</f>
        <v>4</v>
      </c>
    </row>
    <row r="74" spans="1:9" s="70" customFormat="1" ht="30">
      <c r="A74" s="43" t="s">
        <v>56</v>
      </c>
      <c r="B74" s="41" t="s">
        <v>7</v>
      </c>
      <c r="C74" s="41" t="s">
        <v>12</v>
      </c>
      <c r="D74" s="41" t="s">
        <v>16</v>
      </c>
      <c r="E74" s="17" t="s">
        <v>111</v>
      </c>
      <c r="F74" s="17"/>
      <c r="G74" s="18">
        <v>33.8</v>
      </c>
      <c r="H74" s="18">
        <f>H75</f>
        <v>4</v>
      </c>
      <c r="I74" s="18">
        <f>I75</f>
        <v>4</v>
      </c>
    </row>
    <row r="75" spans="1:9" s="70" customFormat="1" ht="76.5" customHeight="1">
      <c r="A75" s="44" t="s">
        <v>25</v>
      </c>
      <c r="B75" s="41" t="s">
        <v>7</v>
      </c>
      <c r="C75" s="41" t="s">
        <v>12</v>
      </c>
      <c r="D75" s="41" t="s">
        <v>16</v>
      </c>
      <c r="E75" s="17" t="s">
        <v>111</v>
      </c>
      <c r="F75" s="17" t="s">
        <v>26</v>
      </c>
      <c r="G75" s="18">
        <v>33.8</v>
      </c>
      <c r="H75" s="18">
        <v>4</v>
      </c>
      <c r="I75" s="18">
        <v>4</v>
      </c>
    </row>
    <row r="76" spans="1:9" s="70" customFormat="1" ht="30">
      <c r="A76" s="43" t="s">
        <v>57</v>
      </c>
      <c r="B76" s="41" t="s">
        <v>7</v>
      </c>
      <c r="C76" s="41" t="s">
        <v>12</v>
      </c>
      <c r="D76" s="41" t="s">
        <v>16</v>
      </c>
      <c r="E76" s="19" t="s">
        <v>112</v>
      </c>
      <c r="F76" s="19"/>
      <c r="G76" s="21">
        <v>4</v>
      </c>
      <c r="H76" s="21">
        <f>H77</f>
        <v>0</v>
      </c>
      <c r="I76" s="21">
        <f>I77</f>
        <v>0</v>
      </c>
    </row>
    <row r="77" spans="1:9" s="70" customFormat="1" ht="31.5" customHeight="1">
      <c r="A77" s="44" t="s">
        <v>25</v>
      </c>
      <c r="B77" s="41" t="s">
        <v>7</v>
      </c>
      <c r="C77" s="41" t="s">
        <v>12</v>
      </c>
      <c r="D77" s="41" t="s">
        <v>16</v>
      </c>
      <c r="E77" s="19" t="s">
        <v>112</v>
      </c>
      <c r="F77" s="19" t="s">
        <v>26</v>
      </c>
      <c r="G77" s="21">
        <v>4</v>
      </c>
      <c r="H77" s="21">
        <v>0</v>
      </c>
      <c r="I77" s="21">
        <v>0</v>
      </c>
    </row>
    <row r="78" spans="1:9" s="70" customFormat="1" ht="102.75" customHeight="1">
      <c r="A78" s="63" t="s">
        <v>43</v>
      </c>
      <c r="B78" s="51"/>
      <c r="C78" s="51"/>
      <c r="D78" s="51"/>
      <c r="E78" s="52" t="s">
        <v>74</v>
      </c>
      <c r="F78" s="55"/>
      <c r="G78" s="53">
        <f>G79</f>
        <v>196.71777</v>
      </c>
      <c r="H78" s="53">
        <v>0</v>
      </c>
      <c r="I78" s="53">
        <v>0</v>
      </c>
    </row>
    <row r="79" spans="1:9" s="70" customFormat="1" ht="30" customHeight="1">
      <c r="A79" s="30" t="s">
        <v>54</v>
      </c>
      <c r="B79" s="38" t="s">
        <v>7</v>
      </c>
      <c r="C79" s="38" t="s">
        <v>12</v>
      </c>
      <c r="D79" s="38" t="s">
        <v>15</v>
      </c>
      <c r="E79" s="9" t="s">
        <v>75</v>
      </c>
      <c r="F79" s="9"/>
      <c r="G79" s="10">
        <f>G80</f>
        <v>196.71777</v>
      </c>
      <c r="H79" s="10">
        <f>H80</f>
        <v>0</v>
      </c>
      <c r="I79" s="10">
        <f>I80</f>
        <v>0</v>
      </c>
    </row>
    <row r="80" spans="1:9" s="70" customFormat="1" ht="32.25" customHeight="1">
      <c r="A80" s="11" t="s">
        <v>25</v>
      </c>
      <c r="B80" s="39" t="s">
        <v>7</v>
      </c>
      <c r="C80" s="39" t="s">
        <v>12</v>
      </c>
      <c r="D80" s="39" t="s">
        <v>15</v>
      </c>
      <c r="E80" s="19" t="s">
        <v>75</v>
      </c>
      <c r="F80" s="19" t="s">
        <v>26</v>
      </c>
      <c r="G80" s="21">
        <v>196.71777</v>
      </c>
      <c r="H80" s="21">
        <v>0</v>
      </c>
      <c r="I80" s="21">
        <v>0</v>
      </c>
    </row>
    <row r="81" spans="1:9" s="70" customFormat="1" ht="33.75" customHeight="1">
      <c r="A81" s="49" t="s">
        <v>53</v>
      </c>
      <c r="B81" s="50" t="s">
        <v>7</v>
      </c>
      <c r="C81" s="50"/>
      <c r="D81" s="50"/>
      <c r="E81" s="52" t="s">
        <v>73</v>
      </c>
      <c r="F81" s="55"/>
      <c r="G81" s="53">
        <f>G83+G85</f>
        <v>126.6</v>
      </c>
      <c r="H81" s="53">
        <f>H83+H85</f>
        <v>143.6</v>
      </c>
      <c r="I81" s="53">
        <f>I82+I85</f>
        <v>8409.6</v>
      </c>
    </row>
    <row r="82" spans="1:9" s="70" customFormat="1" ht="30.75" customHeight="1">
      <c r="A82" s="4" t="s">
        <v>42</v>
      </c>
      <c r="B82" s="38" t="s">
        <v>7</v>
      </c>
      <c r="C82" s="38" t="s">
        <v>16</v>
      </c>
      <c r="D82" s="38" t="s">
        <v>9</v>
      </c>
      <c r="E82" s="9" t="s">
        <v>113</v>
      </c>
      <c r="F82" s="7"/>
      <c r="G82" s="10">
        <f>G83</f>
        <v>93.6</v>
      </c>
      <c r="H82" s="10">
        <f>H83</f>
        <v>93.6</v>
      </c>
      <c r="I82" s="10">
        <f>I83</f>
        <v>93.6</v>
      </c>
    </row>
    <row r="83" spans="1:9" s="70" customFormat="1" ht="31.5">
      <c r="A83" s="11" t="s">
        <v>25</v>
      </c>
      <c r="B83" s="39" t="s">
        <v>7</v>
      </c>
      <c r="C83" s="39" t="s">
        <v>16</v>
      </c>
      <c r="D83" s="39" t="s">
        <v>9</v>
      </c>
      <c r="E83" s="19" t="s">
        <v>113</v>
      </c>
      <c r="F83" s="19" t="s">
        <v>26</v>
      </c>
      <c r="G83" s="22">
        <v>93.6</v>
      </c>
      <c r="H83" s="22">
        <v>93.6</v>
      </c>
      <c r="I83" s="22">
        <v>93.6</v>
      </c>
    </row>
    <row r="84" spans="1:9" s="70" customFormat="1" ht="15.75">
      <c r="A84" s="4" t="s">
        <v>27</v>
      </c>
      <c r="B84" s="38" t="s">
        <v>7</v>
      </c>
      <c r="C84" s="38" t="s">
        <v>16</v>
      </c>
      <c r="D84" s="38" t="s">
        <v>10</v>
      </c>
      <c r="E84" s="9" t="s">
        <v>114</v>
      </c>
      <c r="F84" s="9"/>
      <c r="G84" s="21">
        <v>33</v>
      </c>
      <c r="H84" s="21">
        <v>50</v>
      </c>
      <c r="I84" s="21">
        <v>50</v>
      </c>
    </row>
    <row r="85" spans="1:9" s="70" customFormat="1" ht="34.5" customHeight="1">
      <c r="A85" s="11" t="s">
        <v>25</v>
      </c>
      <c r="B85" s="39" t="s">
        <v>7</v>
      </c>
      <c r="C85" s="39" t="s">
        <v>16</v>
      </c>
      <c r="D85" s="39" t="s">
        <v>10</v>
      </c>
      <c r="E85" s="19" t="s">
        <v>114</v>
      </c>
      <c r="F85" s="19" t="s">
        <v>26</v>
      </c>
      <c r="G85" s="21">
        <v>33</v>
      </c>
      <c r="H85" s="21">
        <v>50</v>
      </c>
      <c r="I85" s="21">
        <v>8316</v>
      </c>
    </row>
    <row r="86" spans="1:9" s="70" customFormat="1" ht="47.25">
      <c r="A86" s="49" t="s">
        <v>105</v>
      </c>
      <c r="B86" s="50"/>
      <c r="C86" s="50"/>
      <c r="D86" s="50"/>
      <c r="E86" s="52" t="s">
        <v>84</v>
      </c>
      <c r="F86" s="52"/>
      <c r="G86" s="53">
        <f>G88+G90+G92</f>
        <v>3016.363</v>
      </c>
      <c r="H86" s="53">
        <f aca="true" t="shared" si="7" ref="G86:I88">H87</f>
        <v>180</v>
      </c>
      <c r="I86" s="53">
        <f t="shared" si="7"/>
        <v>190</v>
      </c>
    </row>
    <row r="87" spans="1:9" s="70" customFormat="1" ht="15.75">
      <c r="A87" s="61" t="s">
        <v>36</v>
      </c>
      <c r="B87" s="50" t="s">
        <v>7</v>
      </c>
      <c r="C87" s="51" t="s">
        <v>16</v>
      </c>
      <c r="D87" s="51" t="s">
        <v>11</v>
      </c>
      <c r="E87" s="55" t="s">
        <v>58</v>
      </c>
      <c r="F87" s="55"/>
      <c r="G87" s="62">
        <f t="shared" si="7"/>
        <v>650.01</v>
      </c>
      <c r="H87" s="62">
        <f t="shared" si="7"/>
        <v>180</v>
      </c>
      <c r="I87" s="62">
        <f t="shared" si="7"/>
        <v>190</v>
      </c>
    </row>
    <row r="88" spans="1:9" s="70" customFormat="1" ht="30.75" customHeight="1">
      <c r="A88" s="29" t="s">
        <v>51</v>
      </c>
      <c r="B88" s="13" t="s">
        <v>7</v>
      </c>
      <c r="C88" s="38" t="s">
        <v>16</v>
      </c>
      <c r="D88" s="38" t="s">
        <v>11</v>
      </c>
      <c r="E88" s="9" t="s">
        <v>115</v>
      </c>
      <c r="F88" s="9"/>
      <c r="G88" s="10">
        <f t="shared" si="7"/>
        <v>650.01</v>
      </c>
      <c r="H88" s="10">
        <f t="shared" si="7"/>
        <v>180</v>
      </c>
      <c r="I88" s="10">
        <f t="shared" si="7"/>
        <v>190</v>
      </c>
    </row>
    <row r="89" spans="1:9" s="70" customFormat="1" ht="26.25" customHeight="1">
      <c r="A89" s="11" t="s">
        <v>25</v>
      </c>
      <c r="B89" s="40" t="s">
        <v>7</v>
      </c>
      <c r="C89" s="39" t="s">
        <v>16</v>
      </c>
      <c r="D89" s="39" t="s">
        <v>11</v>
      </c>
      <c r="E89" s="19" t="s">
        <v>116</v>
      </c>
      <c r="F89" s="19" t="s">
        <v>26</v>
      </c>
      <c r="G89" s="21">
        <v>650.01</v>
      </c>
      <c r="H89" s="21">
        <v>180</v>
      </c>
      <c r="I89" s="21">
        <v>190</v>
      </c>
    </row>
    <row r="90" spans="1:9" s="70" customFormat="1" ht="26.25" customHeight="1">
      <c r="A90" s="11" t="s">
        <v>130</v>
      </c>
      <c r="B90" s="13" t="s">
        <v>7</v>
      </c>
      <c r="C90" s="38" t="s">
        <v>16</v>
      </c>
      <c r="D90" s="38" t="s">
        <v>11</v>
      </c>
      <c r="E90" s="9" t="s">
        <v>131</v>
      </c>
      <c r="F90" s="9"/>
      <c r="G90" s="21">
        <v>626.353</v>
      </c>
      <c r="H90" s="21">
        <v>0</v>
      </c>
      <c r="I90" s="21">
        <v>0</v>
      </c>
    </row>
    <row r="91" spans="1:9" s="70" customFormat="1" ht="26.25" customHeight="1">
      <c r="A91" s="11" t="s">
        <v>25</v>
      </c>
      <c r="B91" s="40" t="s">
        <v>7</v>
      </c>
      <c r="C91" s="39" t="s">
        <v>16</v>
      </c>
      <c r="D91" s="39" t="s">
        <v>11</v>
      </c>
      <c r="E91" s="19" t="s">
        <v>131</v>
      </c>
      <c r="F91" s="19" t="s">
        <v>26</v>
      </c>
      <c r="G91" s="21">
        <v>626.353</v>
      </c>
      <c r="H91" s="21">
        <v>0</v>
      </c>
      <c r="I91" s="21">
        <v>0</v>
      </c>
    </row>
    <row r="92" spans="1:9" s="70" customFormat="1" ht="26.25" customHeight="1">
      <c r="A92" s="11" t="s">
        <v>132</v>
      </c>
      <c r="B92" s="13" t="s">
        <v>7</v>
      </c>
      <c r="C92" s="38" t="s">
        <v>16</v>
      </c>
      <c r="D92" s="38" t="s">
        <v>11</v>
      </c>
      <c r="E92" s="9" t="s">
        <v>133</v>
      </c>
      <c r="F92" s="9"/>
      <c r="G92" s="21">
        <v>1740</v>
      </c>
      <c r="H92" s="21">
        <v>0</v>
      </c>
      <c r="I92" s="21">
        <v>0</v>
      </c>
    </row>
    <row r="93" spans="1:9" s="70" customFormat="1" ht="26.25" customHeight="1">
      <c r="A93" s="11" t="s">
        <v>25</v>
      </c>
      <c r="B93" s="40" t="s">
        <v>7</v>
      </c>
      <c r="C93" s="39" t="s">
        <v>16</v>
      </c>
      <c r="D93" s="39" t="s">
        <v>11</v>
      </c>
      <c r="E93" s="19" t="s">
        <v>134</v>
      </c>
      <c r="F93" s="19" t="s">
        <v>26</v>
      </c>
      <c r="G93" s="21">
        <v>1740</v>
      </c>
      <c r="H93" s="21">
        <v>0</v>
      </c>
      <c r="I93" s="21">
        <v>0</v>
      </c>
    </row>
    <row r="94" spans="1:9" s="70" customFormat="1" ht="63.75" customHeight="1">
      <c r="A94" s="49" t="s">
        <v>106</v>
      </c>
      <c r="B94" s="50"/>
      <c r="C94" s="51"/>
      <c r="D94" s="51"/>
      <c r="E94" s="52" t="s">
        <v>72</v>
      </c>
      <c r="F94" s="52"/>
      <c r="G94" s="53">
        <f>G95+G100</f>
        <v>4290.121300000001</v>
      </c>
      <c r="H94" s="53">
        <f>H95</f>
        <v>3581.44499</v>
      </c>
      <c r="I94" s="53">
        <f>I95</f>
        <v>4242.2199900000005</v>
      </c>
    </row>
    <row r="95" spans="1:9" s="70" customFormat="1" ht="47.25" customHeight="1">
      <c r="A95" s="26" t="s">
        <v>52</v>
      </c>
      <c r="B95" s="13" t="s">
        <v>7</v>
      </c>
      <c r="C95" s="38" t="s">
        <v>17</v>
      </c>
      <c r="D95" s="38" t="s">
        <v>9</v>
      </c>
      <c r="E95" s="9" t="s">
        <v>117</v>
      </c>
      <c r="F95" s="9"/>
      <c r="G95" s="10">
        <f>G96+G97+G99</f>
        <v>4240.121300000001</v>
      </c>
      <c r="H95" s="10">
        <f>H96+H98</f>
        <v>3581.44499</v>
      </c>
      <c r="I95" s="10">
        <f>I96+I98</f>
        <v>4242.2199900000005</v>
      </c>
    </row>
    <row r="96" spans="1:9" s="70" customFormat="1" ht="29.25" customHeight="1">
      <c r="A96" s="11" t="s">
        <v>25</v>
      </c>
      <c r="B96" s="40" t="s">
        <v>7</v>
      </c>
      <c r="C96" s="39" t="s">
        <v>17</v>
      </c>
      <c r="D96" s="39" t="s">
        <v>9</v>
      </c>
      <c r="E96" s="19" t="s">
        <v>135</v>
      </c>
      <c r="F96" s="19" t="s">
        <v>26</v>
      </c>
      <c r="G96" s="21">
        <v>1555.36042</v>
      </c>
      <c r="H96" s="21">
        <v>919.58411</v>
      </c>
      <c r="I96" s="21">
        <v>1580.35911</v>
      </c>
    </row>
    <row r="97" spans="1:9" s="70" customFormat="1" ht="29.25" customHeight="1">
      <c r="A97" s="11" t="s">
        <v>25</v>
      </c>
      <c r="B97" s="40" t="s">
        <v>7</v>
      </c>
      <c r="C97" s="39" t="s">
        <v>17</v>
      </c>
      <c r="D97" s="39" t="s">
        <v>9</v>
      </c>
      <c r="E97" s="19" t="s">
        <v>118</v>
      </c>
      <c r="F97" s="19" t="s">
        <v>26</v>
      </c>
      <c r="G97" s="21">
        <v>22.9</v>
      </c>
      <c r="H97" s="21">
        <v>0</v>
      </c>
      <c r="I97" s="21">
        <v>0</v>
      </c>
    </row>
    <row r="98" spans="1:9" s="70" customFormat="1" ht="29.25" customHeight="1">
      <c r="A98" s="4" t="s">
        <v>40</v>
      </c>
      <c r="B98" s="13" t="s">
        <v>7</v>
      </c>
      <c r="C98" s="38" t="s">
        <v>17</v>
      </c>
      <c r="D98" s="38" t="s">
        <v>9</v>
      </c>
      <c r="E98" s="9" t="s">
        <v>120</v>
      </c>
      <c r="F98" s="9"/>
      <c r="G98" s="10">
        <f>G99</f>
        <v>2661.86088</v>
      </c>
      <c r="H98" s="10">
        <f>H99</f>
        <v>2661.86088</v>
      </c>
      <c r="I98" s="10">
        <f>I99</f>
        <v>2661.86088</v>
      </c>
    </row>
    <row r="99" spans="1:9" ht="31.5">
      <c r="A99" s="11" t="s">
        <v>3</v>
      </c>
      <c r="B99" s="40" t="s">
        <v>7</v>
      </c>
      <c r="C99" s="39" t="s">
        <v>17</v>
      </c>
      <c r="D99" s="39" t="s">
        <v>9</v>
      </c>
      <c r="E99" s="19" t="s">
        <v>120</v>
      </c>
      <c r="F99" s="19" t="s">
        <v>5</v>
      </c>
      <c r="G99" s="21">
        <v>2661.86088</v>
      </c>
      <c r="H99" s="21">
        <v>2661.86088</v>
      </c>
      <c r="I99" s="21">
        <v>2661.86088</v>
      </c>
    </row>
    <row r="100" spans="1:9" ht="15.75">
      <c r="A100" s="4" t="s">
        <v>41</v>
      </c>
      <c r="B100" s="13" t="s">
        <v>7</v>
      </c>
      <c r="C100" s="38" t="s">
        <v>13</v>
      </c>
      <c r="D100" s="38" t="s">
        <v>16</v>
      </c>
      <c r="E100" s="9" t="s">
        <v>119</v>
      </c>
      <c r="F100" s="9"/>
      <c r="G100" s="10">
        <v>50</v>
      </c>
      <c r="H100" s="10">
        <v>0</v>
      </c>
      <c r="I100" s="10">
        <v>0</v>
      </c>
    </row>
    <row r="101" spans="1:10" ht="31.5">
      <c r="A101" s="11" t="s">
        <v>25</v>
      </c>
      <c r="B101" s="40" t="s">
        <v>7</v>
      </c>
      <c r="C101" s="39" t="s">
        <v>13</v>
      </c>
      <c r="D101" s="39" t="s">
        <v>16</v>
      </c>
      <c r="E101" s="19" t="s">
        <v>119</v>
      </c>
      <c r="F101" s="19" t="s">
        <v>26</v>
      </c>
      <c r="G101" s="21">
        <v>50</v>
      </c>
      <c r="H101" s="21">
        <v>0</v>
      </c>
      <c r="I101" s="21">
        <v>0</v>
      </c>
      <c r="J101" s="35"/>
    </row>
    <row r="102" spans="1:10" ht="16.5" customHeight="1">
      <c r="A102" s="80" t="s">
        <v>46</v>
      </c>
      <c r="B102" s="81"/>
      <c r="C102" s="81"/>
      <c r="D102" s="81"/>
      <c r="E102" s="82"/>
      <c r="F102" s="82"/>
      <c r="G102" s="83">
        <f>G61+G70+G73+G78+G81+G86+G94</f>
        <v>8142.602070000001</v>
      </c>
      <c r="H102" s="83">
        <f>H61+H70+H73+H78+H81+H86+H94</f>
        <v>4142.83699</v>
      </c>
      <c r="I102" s="83">
        <f>I61+I70+I73+I78+I81+I86+I94</f>
        <v>13079.611990000001</v>
      </c>
      <c r="J102" s="35"/>
    </row>
    <row r="103" spans="1:10" ht="15.75">
      <c r="A103" s="84" t="s">
        <v>47</v>
      </c>
      <c r="B103" s="85"/>
      <c r="C103" s="85"/>
      <c r="D103" s="85"/>
      <c r="E103" s="86"/>
      <c r="F103" s="86"/>
      <c r="G103" s="87">
        <f>G102+G60</f>
        <v>13136.336640000001</v>
      </c>
      <c r="H103" s="87">
        <f>H102+H60</f>
        <v>8051.159</v>
      </c>
      <c r="I103" s="87">
        <f>I60+I102</f>
        <v>16984.734</v>
      </c>
      <c r="J103" s="35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2021-12-29T01:24:01Z</cp:lastPrinted>
  <dcterms:created xsi:type="dcterms:W3CDTF">2002-11-05T02:31:31Z</dcterms:created>
  <dcterms:modified xsi:type="dcterms:W3CDTF">2021-12-29T01:24:20Z</dcterms:modified>
  <cp:category/>
  <cp:version/>
  <cp:contentType/>
  <cp:contentStatus/>
</cp:coreProperties>
</file>