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<sst xmlns="http://schemas.openxmlformats.org/spreadsheetml/2006/main" count="102" uniqueCount="99">
  <si>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</si>
  <si>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</si>
  <si>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</si>
  <si>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</si>
  <si>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</si>
  <si>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</si>
  <si>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</si>
  <si>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</si>
  <si>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</si>
  <si>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</si>
  <si>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</si>
  <si>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</si>
  <si>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</si>
  <si>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</si>
  <si>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</si>
  <si>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</si>
  <si>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</si>
  <si>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</si>
  <si>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</si>
  <si>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</si>
  <si>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</si>
  <si>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</si>
  <si>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</si>
  <si>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</si>
  <si>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</si>
  <si>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</si>
  <si>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</si>
  <si>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</si>
  <si>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</si>
  <si>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</si>
  <si>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</si>
  <si>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</si>
  <si>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</si>
  <si>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</si>
  <si>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</si>
  <si>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</si>
  <si>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</si>
  <si>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</si>
  <si>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</si>
  <si>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</si>
  <si>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</si>
  <si>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</si>
  <si>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</si>
  <si>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</si>
  <si>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</si>
  <si>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</si>
  <si>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</si>
  <si>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</si>
  <si>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</si>
  <si>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</si>
  <si>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</si>
  <si>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</si>
  <si>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</si>
  <si>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</si>
  <si>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</si>
  <si>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</si>
  <si>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</si>
  <si>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</si>
  <si>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</si>
  <si>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</si>
  <si>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</si>
  <si>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</si>
  <si>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</si>
  <si>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</si>
  <si>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</si>
  <si>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</si>
  <si>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</si>
  <si>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</si>
  <si>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</si>
  <si>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</si>
  <si>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</si>
  <si>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</si>
  <si>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</si>
  <si>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ПРОЕКТ</t>
  </si>
  <si>
    <t xml:space="preserve"> к Решению  № 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</si>
  <si>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</si>
  <si>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</si>
  <si>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</si>
  <si>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</si>
  <si>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</si>
  <si>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</si>
  <si>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</si>
  <si>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</si>
  <si>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</si>
  <si>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</si>
  <si>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</si>
  <si>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</si>
  <si>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</si>
  <si>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</si>
  <si>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</si>
  <si>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</si>
  <si>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</si>
  <si>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</si>
  <si>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Доходы бюджета Нижнебузулинского сельсовета  на 2024 год </t>
  </si>
  <si>
    <t xml:space="preserve"> и плановый период 2025 и 2026 годов</t>
  </si>
  <si>
    <t>2024 год</t>
  </si>
  <si>
    <t xml:space="preserve"> 2025 год </t>
  </si>
  <si>
    <t xml:space="preserve"> 2026 год</t>
  </si>
  <si>
    <t xml:space="preserve"> от __ ноября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</si>
</sst>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SheetLayoutView="113" zoomScalePageLayoutView="0" workbookViewId="0" topLeftCell="A52">
      <selection activeCell="A59" sqref="A59:IV61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4" width="15.421875" style="0" customWidth="1"/>
    <col min="5" max="5" width="16.42187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92</v>
      </c>
      <c r="E3" s="42"/>
    </row>
    <row r="4" spans="1:5" ht="11.25" customHeight="1">
      <c r="A4" s="5"/>
      <c r="B4" s="45"/>
      <c r="C4" s="45"/>
      <c r="D4" s="43" t="s">
        <v>74</v>
      </c>
      <c r="E4" s="43"/>
    </row>
    <row r="5" spans="1:5" ht="12.75" customHeight="1">
      <c r="A5" s="5"/>
      <c r="B5" s="45"/>
      <c r="C5" s="45"/>
      <c r="D5" s="43" t="s">
        <v>98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93</v>
      </c>
      <c r="B7" s="41"/>
      <c r="C7" s="41"/>
      <c r="D7" s="41"/>
      <c r="E7" s="41"/>
    </row>
    <row r="8" spans="1:5" s="1" customFormat="1" ht="18.75">
      <c r="A8" s="41" t="s">
        <v>94</v>
      </c>
      <c r="B8" s="41"/>
      <c r="C8" s="41"/>
      <c r="D8" s="41"/>
      <c r="E8" s="41"/>
    </row>
    <row r="9" spans="1:5" s="1" customFormat="1" ht="18.75">
      <c r="A9" s="10"/>
      <c r="B9" s="8" t="s">
        <v>73</v>
      </c>
      <c r="C9" s="10"/>
      <c r="D9" s="10"/>
      <c r="E9" s="10"/>
    </row>
    <row r="10" spans="1:5" ht="12.75">
      <c r="A10" s="5"/>
      <c r="B10" s="11"/>
      <c r="C10" s="7"/>
      <c r="D10" s="7"/>
      <c r="E10" s="7" t="s">
        <v>75</v>
      </c>
    </row>
    <row r="11" spans="1:5" s="2" customFormat="1" ht="25.5">
      <c r="A11" s="12" t="s">
        <v>0</v>
      </c>
      <c r="B11" s="13" t="s">
        <v>17</v>
      </c>
      <c r="C11" s="25" t="s">
        <v>95</v>
      </c>
      <c r="D11" s="25" t="s">
        <v>96</v>
      </c>
      <c r="E11" s="25" t="s">
        <v>97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7115107</v>
      </c>
      <c r="D12" s="24">
        <f>D14+D19+D23+D25+D30+D36+D43</f>
        <v>7573363</v>
      </c>
      <c r="E12" s="24">
        <f>E14+E19+E23+E25+E30+E36+E43</f>
        <v>7973523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5724168</v>
      </c>
      <c r="D14" s="24">
        <f t="shared" si="0"/>
        <v>6086424</v>
      </c>
      <c r="E14" s="24">
        <f t="shared" si="0"/>
        <v>6450584</v>
      </c>
    </row>
    <row r="15" spans="1:5" ht="15">
      <c r="A15" s="17" t="s">
        <v>4</v>
      </c>
      <c r="B15" s="18" t="s">
        <v>5</v>
      </c>
      <c r="C15" s="26">
        <f t="shared" si="0"/>
        <v>5724168</v>
      </c>
      <c r="D15" s="26">
        <f t="shared" si="0"/>
        <v>6086424</v>
      </c>
      <c r="E15" s="26">
        <f t="shared" si="0"/>
        <v>6450584</v>
      </c>
    </row>
    <row r="16" spans="1:5" ht="75">
      <c r="A16" s="14" t="s">
        <v>61</v>
      </c>
      <c r="B16" s="18" t="s">
        <v>63</v>
      </c>
      <c r="C16" s="26">
        <v>5724168</v>
      </c>
      <c r="D16" s="26">
        <v>6086424</v>
      </c>
      <c r="E16" s="26">
        <v>6450584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86</v>
      </c>
      <c r="B19" s="16" t="s">
        <v>87</v>
      </c>
      <c r="C19" s="24">
        <v>6000</v>
      </c>
      <c r="D19" s="24">
        <v>6000</v>
      </c>
      <c r="E19" s="24">
        <v>6000</v>
      </c>
    </row>
    <row r="20" spans="1:5" ht="15">
      <c r="A20" s="17" t="s">
        <v>8</v>
      </c>
      <c r="B20" s="18" t="s">
        <v>88</v>
      </c>
      <c r="C20" s="26">
        <v>6000</v>
      </c>
      <c r="D20" s="26">
        <v>6000</v>
      </c>
      <c r="E20" s="26">
        <v>6000</v>
      </c>
    </row>
    <row r="21" spans="1:5" ht="15">
      <c r="A21" s="17" t="s">
        <v>89</v>
      </c>
      <c r="B21" s="18" t="s">
        <v>88</v>
      </c>
      <c r="C21" s="26">
        <v>6000</v>
      </c>
      <c r="D21" s="26">
        <v>6000</v>
      </c>
      <c r="E21" s="26">
        <v>6000</v>
      </c>
    </row>
    <row r="22" spans="1:5" ht="15.75">
      <c r="A22" s="17"/>
      <c r="B22" s="40" t="s">
        <v>56</v>
      </c>
      <c r="C22" s="24">
        <f aca="true" t="shared" si="1" ref="C22:E23">C23</f>
        <v>264000</v>
      </c>
      <c r="D22" s="24">
        <f t="shared" si="1"/>
        <v>290000</v>
      </c>
      <c r="E22" s="24">
        <f t="shared" si="1"/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 t="shared" si="1"/>
        <v>264000</v>
      </c>
      <c r="D23" s="26">
        <f t="shared" si="1"/>
        <v>290000</v>
      </c>
      <c r="E23" s="26">
        <f t="shared" si="1"/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264000</v>
      </c>
      <c r="D24" s="26">
        <v>290000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718000</v>
      </c>
      <c r="D25" s="24">
        <f>D27+D29</f>
        <v>788000</v>
      </c>
      <c r="E25" s="24">
        <f>E27+E29</f>
        <v>824000</v>
      </c>
    </row>
    <row r="26" spans="1:5" s="5" customFormat="1" ht="15">
      <c r="A26" s="30" t="s">
        <v>76</v>
      </c>
      <c r="B26" s="31" t="s">
        <v>77</v>
      </c>
      <c r="C26" s="26">
        <f>C27</f>
        <v>240000</v>
      </c>
      <c r="D26" s="26">
        <f>D27</f>
        <v>273000</v>
      </c>
      <c r="E26" s="26">
        <f>E27</f>
        <v>309000</v>
      </c>
    </row>
    <row r="27" spans="1:5" s="5" customFormat="1" ht="30">
      <c r="A27" s="19" t="s">
        <v>65</v>
      </c>
      <c r="B27" s="18" t="s">
        <v>64</v>
      </c>
      <c r="C27" s="26">
        <v>240000</v>
      </c>
      <c r="D27" s="26">
        <v>273000</v>
      </c>
      <c r="E27" s="26">
        <v>309000</v>
      </c>
    </row>
    <row r="28" spans="1:5" s="5" customFormat="1" ht="15">
      <c r="A28" s="32" t="s">
        <v>78</v>
      </c>
      <c r="B28" s="31" t="s">
        <v>79</v>
      </c>
      <c r="C28" s="26">
        <f>C29</f>
        <v>478000</v>
      </c>
      <c r="D28" s="26">
        <f>D29</f>
        <v>515000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478000</v>
      </c>
      <c r="D29" s="26">
        <v>515000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2" ref="C30:E31">C31</f>
        <v>3000</v>
      </c>
      <c r="D30" s="24">
        <f t="shared" si="2"/>
        <v>3000</v>
      </c>
      <c r="E30" s="24">
        <f t="shared" si="2"/>
        <v>3000</v>
      </c>
    </row>
    <row r="31" spans="1:5" s="5" customFormat="1" ht="43.5" customHeight="1">
      <c r="A31" s="17" t="s">
        <v>59</v>
      </c>
      <c r="B31" s="18" t="s">
        <v>60</v>
      </c>
      <c r="C31" s="26">
        <f t="shared" si="2"/>
        <v>3000</v>
      </c>
      <c r="D31" s="26">
        <f t="shared" si="2"/>
        <v>3000</v>
      </c>
      <c r="E31" s="26">
        <f t="shared" si="2"/>
        <v>3000</v>
      </c>
    </row>
    <row r="32" spans="1:5" s="5" customFormat="1" ht="43.5" customHeight="1">
      <c r="A32" s="17" t="s">
        <v>41</v>
      </c>
      <c r="B32" s="18" t="s">
        <v>42</v>
      </c>
      <c r="C32" s="26">
        <v>3000</v>
      </c>
      <c r="D32" s="26">
        <v>3000</v>
      </c>
      <c r="E32" s="26">
        <v>3000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396276</v>
      </c>
      <c r="D36" s="24">
        <f>D39+D41</f>
        <v>396276</v>
      </c>
      <c r="E36" s="24">
        <f>E39+E41</f>
        <v>396276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7000</v>
      </c>
      <c r="D39" s="26">
        <v>7000</v>
      </c>
      <c r="E39" s="26">
        <v>7000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82</v>
      </c>
      <c r="B41" s="18" t="s">
        <v>83</v>
      </c>
      <c r="C41" s="26">
        <f>C42</f>
        <v>389276</v>
      </c>
      <c r="D41" s="26">
        <f>D42</f>
        <v>389276</v>
      </c>
      <c r="E41" s="26">
        <f>E42</f>
        <v>389276</v>
      </c>
    </row>
    <row r="42" spans="1:5" s="5" customFormat="1" ht="75">
      <c r="A42" s="17" t="s">
        <v>84</v>
      </c>
      <c r="B42" s="18" t="s">
        <v>85</v>
      </c>
      <c r="C42" s="26">
        <v>389276</v>
      </c>
      <c r="D42" s="26">
        <v>389276</v>
      </c>
      <c r="E42" s="26">
        <v>389276</v>
      </c>
    </row>
    <row r="43" spans="1:5" s="5" customFormat="1" ht="14.25">
      <c r="A43" s="22" t="s">
        <v>15</v>
      </c>
      <c r="B43" s="35" t="s">
        <v>16</v>
      </c>
      <c r="C43" s="24">
        <f>C44</f>
        <v>3663</v>
      </c>
      <c r="D43" s="24">
        <f>D44</f>
        <v>3663</v>
      </c>
      <c r="E43" s="24">
        <f>E44</f>
        <v>3663</v>
      </c>
    </row>
    <row r="44" spans="1:5" s="5" customFormat="1" ht="39" customHeight="1">
      <c r="A44" s="33" t="s">
        <v>80</v>
      </c>
      <c r="B44" s="34" t="s">
        <v>81</v>
      </c>
      <c r="C44" s="26">
        <v>3663</v>
      </c>
      <c r="D44" s="26">
        <v>3663</v>
      </c>
      <c r="E44" s="26">
        <v>3663</v>
      </c>
    </row>
    <row r="45" spans="1:5" s="5" customFormat="1" ht="14.25">
      <c r="A45" s="38" t="s">
        <v>21</v>
      </c>
      <c r="B45" s="35" t="s">
        <v>22</v>
      </c>
      <c r="C45" s="39">
        <f>C46</f>
        <v>4103946.56</v>
      </c>
      <c r="D45" s="39">
        <f>D55+D47+D53+D50</f>
        <v>3516673.73</v>
      </c>
      <c r="E45" s="39">
        <f>E46</f>
        <v>3516673.73</v>
      </c>
    </row>
    <row r="46" spans="1:5" s="5" customFormat="1" ht="45">
      <c r="A46" s="20" t="s">
        <v>23</v>
      </c>
      <c r="B46" s="18" t="s">
        <v>25</v>
      </c>
      <c r="C46" s="27">
        <f>C47+C55+C54</f>
        <v>4103946.56</v>
      </c>
      <c r="D46" s="27">
        <f>D47+D55+D53</f>
        <v>3516673.73</v>
      </c>
      <c r="E46" s="27">
        <f>E47+E55+E50++E53</f>
        <v>3516673.73</v>
      </c>
    </row>
    <row r="47" spans="1:5" s="5" customFormat="1" ht="30">
      <c r="A47" s="20" t="s">
        <v>24</v>
      </c>
      <c r="B47" s="18" t="s">
        <v>26</v>
      </c>
      <c r="C47" s="27">
        <f aca="true" t="shared" si="3" ref="C47:E48">C48</f>
        <v>389504.4</v>
      </c>
      <c r="D47" s="27">
        <f t="shared" si="3"/>
        <v>405047.73</v>
      </c>
      <c r="E47" s="27">
        <f t="shared" si="3"/>
        <v>405047.73</v>
      </c>
    </row>
    <row r="48" spans="1:5" s="5" customFormat="1" ht="15">
      <c r="A48" s="20" t="s">
        <v>34</v>
      </c>
      <c r="B48" s="18" t="s">
        <v>27</v>
      </c>
      <c r="C48" s="27">
        <f t="shared" si="3"/>
        <v>389504.4</v>
      </c>
      <c r="D48" s="27">
        <f t="shared" si="3"/>
        <v>405047.73</v>
      </c>
      <c r="E48" s="27">
        <f t="shared" si="3"/>
        <v>405047.73</v>
      </c>
    </row>
    <row r="49" spans="1:5" s="5" customFormat="1" ht="30">
      <c r="A49" s="20" t="s">
        <v>43</v>
      </c>
      <c r="B49" s="18" t="s">
        <v>69</v>
      </c>
      <c r="C49" s="28">
        <v>389504.4</v>
      </c>
      <c r="D49" s="28">
        <v>405047.73</v>
      </c>
      <c r="E49" s="28">
        <v>405047.73</v>
      </c>
    </row>
    <row r="50" spans="1:5" s="5" customFormat="1" ht="30">
      <c r="A50" s="20" t="s">
        <v>51</v>
      </c>
      <c r="B50" s="18" t="s">
        <v>52</v>
      </c>
      <c r="C50" s="26">
        <f aca="true" t="shared" si="4" ref="C50:E51">C51</f>
        <v>0</v>
      </c>
      <c r="D50" s="26">
        <f t="shared" si="4"/>
        <v>0</v>
      </c>
      <c r="E50" s="26">
        <f t="shared" si="4"/>
        <v>0</v>
      </c>
    </row>
    <row r="51" spans="1:5" s="5" customFormat="1" ht="15.75">
      <c r="A51" s="20" t="s">
        <v>57</v>
      </c>
      <c r="B51" s="21" t="s">
        <v>55</v>
      </c>
      <c r="C51" s="26">
        <f t="shared" si="4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v>0</v>
      </c>
      <c r="D53" s="26">
        <v>0</v>
      </c>
      <c r="E53" s="26">
        <f>E54</f>
        <v>0</v>
      </c>
    </row>
    <row r="54" spans="1:5" s="5" customFormat="1" ht="45">
      <c r="A54" s="20" t="s">
        <v>35</v>
      </c>
      <c r="B54" s="18" t="s">
        <v>70</v>
      </c>
      <c r="C54" s="26">
        <v>0</v>
      </c>
      <c r="D54" s="26">
        <v>0</v>
      </c>
      <c r="E54" s="26">
        <v>0</v>
      </c>
    </row>
    <row r="55" spans="1:5" s="5" customFormat="1" ht="15">
      <c r="A55" s="20" t="s">
        <v>45</v>
      </c>
      <c r="B55" s="18" t="s">
        <v>46</v>
      </c>
      <c r="C55" s="26">
        <f>C56+C57</f>
        <v>3714442.16</v>
      </c>
      <c r="D55" s="26">
        <f>D56</f>
        <v>3111626</v>
      </c>
      <c r="E55" s="26">
        <f>E56</f>
        <v>3111626</v>
      </c>
    </row>
    <row r="56" spans="1:5" s="5" customFormat="1" ht="30">
      <c r="A56" s="20" t="s">
        <v>47</v>
      </c>
      <c r="B56" s="18" t="s">
        <v>71</v>
      </c>
      <c r="C56" s="29">
        <v>3185246</v>
      </c>
      <c r="D56" s="29">
        <v>3111626</v>
      </c>
      <c r="E56" s="29">
        <v>3111626</v>
      </c>
    </row>
    <row r="57" spans="1:5" s="5" customFormat="1" ht="45">
      <c r="A57" s="20" t="s">
        <v>90</v>
      </c>
      <c r="B57" s="18" t="s">
        <v>91</v>
      </c>
      <c r="C57" s="26">
        <v>529196.16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11219053.56</v>
      </c>
      <c r="D58" s="24">
        <f>D12+D45</f>
        <v>11090036.73</v>
      </c>
      <c r="E58" s="24">
        <f>E12+E45</f>
        <v>11490196.73</v>
      </c>
    </row>
    <row r="59" s="5" customFormat="1" ht="43.5" customHeight="1"/>
    <row r="60" s="5" customFormat="1" ht="43.5" customHeight="1"/>
    <row r="61" s="5" customFormat="1" ht="43.5" customHeight="1"/>
    <row r="62" s="5" customFormat="1" ht="43.5" customHeight="1"/>
    <row r="63" s="5" customFormat="1" ht="43.5" customHeight="1"/>
    <row r="64" s="5" customFormat="1" ht="43.5" customHeight="1"/>
    <row r="65" s="5" customFormat="1" ht="43.5" customHeight="1"/>
    <row r="66" s="5" customFormat="1" ht="43.5" customHeight="1"/>
    <row r="67" s="5" customFormat="1" ht="43.5" customHeight="1"/>
    <row r="68" s="5" customFormat="1" ht="43.5" customHeight="1"/>
    <row r="69" s="5" customFormat="1" ht="43.5" customHeight="1"/>
    <row r="70" s="5" customFormat="1" ht="43.5" customHeight="1"/>
    <row r="71" s="5" customFormat="1" ht="43.5" customHeight="1"/>
    <row r="72" s="5" customFormat="1" ht="43.5" customHeight="1"/>
    <row r="73" s="5" customFormat="1" ht="43.5" customHeight="1"/>
    <row r="74" s="5" customFormat="1" ht="43.5" customHeight="1"/>
    <row r="75" s="5" customFormat="1" ht="43.5" customHeight="1"/>
    <row r="76" s="5" customFormat="1" ht="43.5" customHeight="1"/>
    <row r="77" s="5" customFormat="1" ht="43.5" customHeight="1"/>
    <row r="78" s="5" customFormat="1" ht="43.5" customHeight="1"/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 hidden="1">
      <c r="A81" s="5"/>
      <c r="B81" s="5"/>
      <c r="C81" s="5"/>
      <c r="D81" s="5"/>
      <c r="E81" s="5"/>
    </row>
    <row r="82" spans="1:5" ht="12.75" hidden="1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 hidden="1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 hidden="1">
      <c r="A89" s="5"/>
      <c r="B89" s="5"/>
      <c r="C89" s="5"/>
      <c r="D89" s="5"/>
      <c r="E89" s="5"/>
    </row>
    <row r="90" spans="1:5" ht="12.75" hidden="1">
      <c r="A90" s="5"/>
      <c r="B90" s="5"/>
      <c r="C90" s="5"/>
      <c r="D90" s="5"/>
      <c r="E90" s="5"/>
    </row>
    <row r="91" spans="1:5" ht="12.75" hidden="1">
      <c r="A91" s="5"/>
      <c r="B91" s="5"/>
      <c r="C91" s="5"/>
      <c r="D91" s="5"/>
      <c r="E91" s="5"/>
    </row>
    <row r="92" spans="1:5" ht="12.75" hidden="1">
      <c r="A92" s="5"/>
      <c r="B92" s="5"/>
      <c r="C92" s="5"/>
      <c r="D92" s="5"/>
      <c r="E92" s="5"/>
    </row>
    <row r="93" spans="1:5" ht="12.75" hidden="1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 hidden="1">
      <c r="A100" s="5"/>
      <c r="B100" s="5"/>
      <c r="C100" s="5"/>
      <c r="D100" s="5"/>
      <c r="E100" s="5"/>
    </row>
    <row r="101" spans="1:5" ht="12.75" hidden="1">
      <c r="A101" s="5"/>
      <c r="B101" s="5"/>
      <c r="C101" s="5"/>
      <c r="D101" s="5"/>
      <c r="E101" s="5"/>
    </row>
    <row r="102" spans="1:5" ht="12.75" hidden="1">
      <c r="A102" s="5"/>
      <c r="B102" s="5"/>
      <c r="C102" s="5"/>
      <c r="D102" s="5"/>
      <c r="E102" s="5"/>
    </row>
    <row r="103" spans="1:5" ht="12.75" hidden="1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6" ht="12.75" hidden="1"/>
    <row r="108" ht="12.75" hidden="1"/>
    <row r="110" ht="12.75" hidden="1"/>
    <row r="116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2020-11-02T00:51:54Z</cp:lastPrinted>
  <dcterms:created xsi:type="dcterms:W3CDTF">1996-10-08T23:32:33Z</dcterms:created>
  <dcterms:modified xsi:type="dcterms:W3CDTF">2023-12-01T02:31:03Z</dcterms:modified>
  <cp:category/>
  <cp:version/>
  <cp:contentType/>
  <cp:contentStatus/>
</cp:coreProperties>
</file>