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1'!$A$1:$E$58</definedName>
  </definedNames>
  <calcPr fullCalcOnLoad="1"/>
</workbook>
</file>

<file path=xl/sharedStrings.xml><?xml version="1.0" encoding="utf-8"?>
<sst xmlns="http://schemas.openxmlformats.org/spreadsheetml/2006/main" count="101" uniqueCount="98">
  <si>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</si>
  <si>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</si>
  <si>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</si>
  <si>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</si>
  <si>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</si>
  <si>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</si>
  <si>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</si>
  <si>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</si>
  <si>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</si>
  <si>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</si>
  <si>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</si>
  <si>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</si>
  <si>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</si>
  <si>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</si>
  <si>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</si>
  <si>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</si>
  <si>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</si>
  <si>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</si>
  <si>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</si>
  <si>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</si>
  <si>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</si>
  <si>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</si>
  <si>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</si>
  <si>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</si>
  <si>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</si>
  <si>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</si>
  <si>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</si>
  <si>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</si>
  <si>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</si>
  <si>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</si>
  <si>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</si>
  <si>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1 06 01030 10 0000 110</t>
  </si>
  <si>
    <t>1 06 06000 00 0000 110</t>
  </si>
  <si>
    <t>Земельный налог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</si>
  <si>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</si>
  <si>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</si>
  <si>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</si>
  <si>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</si>
  <si>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</si>
  <si>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</si>
  <si>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</si>
  <si>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</si>
  <si>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</si>
  <si>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</si>
  <si>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</si>
  <si>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</si>
  <si>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</si>
  <si>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</si>
  <si>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</si>
  <si>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</si>
  <si>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</si>
  <si>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</si>
  <si>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</si>
  <si>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</si>
  <si>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</si>
  <si>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</si>
  <si>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</si>
  <si>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</si>
  <si>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</si>
  <si>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</si>
  <si>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</si>
  <si>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</si>
  <si>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</si>
  <si>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</si>
  <si>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</si>
  <si>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</si>
  <si>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</si>
  <si>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</si>
  <si>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</si>
  <si>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</si>
  <si>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</si>
  <si>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</si>
  <si>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</si>
  <si>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</si>
  <si>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</si>
  <si>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</si>
  <si>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</si>
  <si>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</si>
  <si>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</si>
  <si>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</si>
  <si>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</si>
  <si>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</si>
  <si>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</si>
  <si>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</si>
  <si>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</si>
  <si>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</si>
  <si>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</si>
  <si>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</si>
  <si>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2 02 40014 10 0000 151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</si>
  <si>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</si>
  <si>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Приложение № 1</t>
  </si>
  <si>
    <t xml:space="preserve">2023 год </t>
  </si>
  <si>
    <t xml:space="preserve"> 2024 год </t>
  </si>
  <si>
    <t xml:space="preserve"> 2025 год</t>
  </si>
  <si>
    <t xml:space="preserve">Доходы бюджета Нижнебузулинского сельсовета  на 2023 год </t>
  </si>
  <si>
    <t xml:space="preserve"> и плановый период 2024 и 2025 годов</t>
  </si>
  <si>
    <t xml:space="preserve"> к Решению  № 10</t>
  </si>
  <si>
    <t xml:space="preserve"> от 10 июля 2023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</si>
</sst>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49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5" fillId="33" borderId="10" xfId="53" applyFont="1" applyFill="1" applyBorder="1" applyAlignment="1">
      <alignment horizontal="center" vertical="top"/>
      <protection/>
    </xf>
    <xf numFmtId="0" fontId="5" fillId="0" borderId="10" xfId="53" applyFont="1" applyBorder="1" applyAlignment="1">
      <alignment vertical="top" wrapText="1"/>
      <protection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4" fontId="50" fillId="0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vertical="top" wrapText="1"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Fill="1" applyBorder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5"/>
  <sheetViews>
    <sheetView tabSelected="1" zoomScaleSheetLayoutView="113" zoomScalePageLayoutView="0" workbookViewId="0" topLeftCell="A43">
      <selection activeCell="J56" sqref="J56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3" width="15.8515625" style="0" customWidth="1"/>
    <col min="4" max="4" width="15.421875" style="0" customWidth="1"/>
    <col min="5" max="5" width="16.421875" style="0" customWidth="1"/>
  </cols>
  <sheetData>
    <row r="1" spans="1:5" ht="12.75">
      <c r="A1" s="5"/>
      <c r="B1" s="5"/>
      <c r="C1" s="5"/>
      <c r="D1" s="5"/>
      <c r="E1" s="5"/>
    </row>
    <row r="2" spans="1:5" ht="11.25" customHeight="1">
      <c r="A2" s="5"/>
      <c r="B2" s="44"/>
      <c r="C2" s="44"/>
      <c r="D2" s="6"/>
      <c r="E2" s="6"/>
    </row>
    <row r="3" spans="1:5" ht="11.25" customHeight="1">
      <c r="A3" s="5"/>
      <c r="B3" s="46"/>
      <c r="C3" s="46"/>
      <c r="D3" s="44" t="s">
        <v>90</v>
      </c>
      <c r="E3" s="44"/>
    </row>
    <row r="4" spans="1:5" ht="11.25" customHeight="1">
      <c r="A4" s="5"/>
      <c r="B4" s="47"/>
      <c r="C4" s="47"/>
      <c r="D4" s="45" t="s">
        <v>96</v>
      </c>
      <c r="E4" s="45"/>
    </row>
    <row r="5" spans="1:5" ht="12.75" customHeight="1">
      <c r="A5" s="5"/>
      <c r="B5" s="47"/>
      <c r="C5" s="47"/>
      <c r="D5" s="45" t="s">
        <v>97</v>
      </c>
      <c r="E5" s="45"/>
    </row>
    <row r="6" spans="1:5" ht="12.75" customHeight="1">
      <c r="A6" s="7"/>
      <c r="B6" s="8"/>
      <c r="C6" s="9"/>
      <c r="D6" s="9"/>
      <c r="E6" s="9"/>
    </row>
    <row r="7" spans="1:5" s="1" customFormat="1" ht="18.75">
      <c r="A7" s="43" t="s">
        <v>94</v>
      </c>
      <c r="B7" s="43"/>
      <c r="C7" s="43"/>
      <c r="D7" s="43"/>
      <c r="E7" s="43"/>
    </row>
    <row r="8" spans="1:5" s="1" customFormat="1" ht="18.75">
      <c r="A8" s="43" t="s">
        <v>95</v>
      </c>
      <c r="B8" s="43"/>
      <c r="C8" s="43"/>
      <c r="D8" s="43"/>
      <c r="E8" s="43"/>
    </row>
    <row r="9" spans="1:5" s="1" customFormat="1" ht="18.75">
      <c r="A9" s="10"/>
      <c r="B9" s="8"/>
      <c r="C9" s="10"/>
      <c r="D9" s="10"/>
      <c r="E9" s="10"/>
    </row>
    <row r="10" spans="1:5" ht="12.75">
      <c r="A10" s="5"/>
      <c r="B10" s="11"/>
      <c r="C10" s="7"/>
      <c r="D10" s="7"/>
      <c r="E10" s="7" t="s">
        <v>73</v>
      </c>
    </row>
    <row r="11" spans="1:5" s="2" customFormat="1" ht="25.5">
      <c r="A11" s="12" t="s">
        <v>0</v>
      </c>
      <c r="B11" s="13" t="s">
        <v>17</v>
      </c>
      <c r="C11" s="25" t="s">
        <v>91</v>
      </c>
      <c r="D11" s="25" t="s">
        <v>92</v>
      </c>
      <c r="E11" s="25" t="s">
        <v>93</v>
      </c>
    </row>
    <row r="12" spans="1:5" s="3" customFormat="1" ht="14.25">
      <c r="A12" s="22" t="s">
        <v>1</v>
      </c>
      <c r="B12" s="35" t="s">
        <v>58</v>
      </c>
      <c r="C12" s="24">
        <f>C14+C19+C23+C25+C30+C36+C43</f>
        <v>6061795</v>
      </c>
      <c r="D12" s="24">
        <f>D14+D19+D23+D25+D30+D36+D43</f>
        <v>6498387</v>
      </c>
      <c r="E12" s="24">
        <f>E14+E19+E23+E25+E30+E36+E43</f>
        <v>6979147</v>
      </c>
    </row>
    <row r="13" spans="1:5" ht="13.5" customHeight="1">
      <c r="A13" s="17"/>
      <c r="B13" s="18"/>
      <c r="C13" s="23"/>
      <c r="D13" s="23"/>
      <c r="E13" s="23"/>
    </row>
    <row r="14" spans="1:5" ht="14.25">
      <c r="A14" s="15" t="s">
        <v>2</v>
      </c>
      <c r="B14" s="16" t="s">
        <v>3</v>
      </c>
      <c r="C14" s="24">
        <f aca="true" t="shared" si="0" ref="C14:E15">C15</f>
        <v>4439168</v>
      </c>
      <c r="D14" s="24">
        <f t="shared" si="0"/>
        <v>4770760</v>
      </c>
      <c r="E14" s="24">
        <f t="shared" si="0"/>
        <v>5122520</v>
      </c>
    </row>
    <row r="15" spans="1:5" ht="15">
      <c r="A15" s="17" t="s">
        <v>4</v>
      </c>
      <c r="B15" s="18" t="s">
        <v>5</v>
      </c>
      <c r="C15" s="26">
        <f t="shared" si="0"/>
        <v>4439168</v>
      </c>
      <c r="D15" s="26">
        <f t="shared" si="0"/>
        <v>4770760</v>
      </c>
      <c r="E15" s="26">
        <f t="shared" si="0"/>
        <v>5122520</v>
      </c>
    </row>
    <row r="16" spans="1:5" ht="75">
      <c r="A16" s="14" t="s">
        <v>61</v>
      </c>
      <c r="B16" s="18" t="s">
        <v>63</v>
      </c>
      <c r="C16" s="26">
        <v>4439168</v>
      </c>
      <c r="D16" s="26">
        <v>4770760</v>
      </c>
      <c r="E16" s="26">
        <v>5122520</v>
      </c>
    </row>
    <row r="17" spans="1:5" ht="30" hidden="1">
      <c r="A17" s="17" t="s">
        <v>6</v>
      </c>
      <c r="B17" s="18" t="s">
        <v>7</v>
      </c>
      <c r="C17" s="26"/>
      <c r="D17" s="26"/>
      <c r="E17" s="26"/>
    </row>
    <row r="18" spans="1:5" ht="15" hidden="1">
      <c r="A18" s="17" t="s">
        <v>8</v>
      </c>
      <c r="B18" s="18" t="s">
        <v>9</v>
      </c>
      <c r="C18" s="26"/>
      <c r="D18" s="26"/>
      <c r="E18" s="26"/>
    </row>
    <row r="19" spans="1:5" ht="14.25">
      <c r="A19" s="15" t="s">
        <v>84</v>
      </c>
      <c r="B19" s="16" t="s">
        <v>85</v>
      </c>
      <c r="C19" s="24">
        <v>6000</v>
      </c>
      <c r="D19" s="24">
        <v>7000</v>
      </c>
      <c r="E19" s="24">
        <v>7000</v>
      </c>
    </row>
    <row r="20" spans="1:5" ht="15">
      <c r="A20" s="17" t="s">
        <v>8</v>
      </c>
      <c r="B20" s="18" t="s">
        <v>86</v>
      </c>
      <c r="C20" s="26">
        <v>6000</v>
      </c>
      <c r="D20" s="26">
        <v>7000</v>
      </c>
      <c r="E20" s="26">
        <v>7000</v>
      </c>
    </row>
    <row r="21" spans="1:5" ht="15">
      <c r="A21" s="17" t="s">
        <v>87</v>
      </c>
      <c r="B21" s="18" t="s">
        <v>86</v>
      </c>
      <c r="C21" s="26">
        <v>6000</v>
      </c>
      <c r="D21" s="26">
        <v>7000</v>
      </c>
      <c r="E21" s="26">
        <v>7000</v>
      </c>
    </row>
    <row r="22" spans="1:5" ht="15.75">
      <c r="A22" s="17"/>
      <c r="B22" s="40" t="s">
        <v>56</v>
      </c>
      <c r="C22" s="24">
        <v>240000</v>
      </c>
      <c r="D22" s="24">
        <v>264000</v>
      </c>
      <c r="E22" s="24">
        <v>290000</v>
      </c>
    </row>
    <row r="23" spans="1:5" s="5" customFormat="1" ht="17.25" customHeight="1">
      <c r="A23" s="19" t="s">
        <v>48</v>
      </c>
      <c r="B23" s="18" t="s">
        <v>56</v>
      </c>
      <c r="C23" s="26">
        <f>C24</f>
        <v>240000</v>
      </c>
      <c r="D23" s="26">
        <f>D24</f>
        <v>264000</v>
      </c>
      <c r="E23" s="26">
        <f>E24</f>
        <v>290000</v>
      </c>
    </row>
    <row r="24" spans="1:5" s="5" customFormat="1" ht="43.5" customHeight="1">
      <c r="A24" s="19" t="s">
        <v>31</v>
      </c>
      <c r="B24" s="18" t="s">
        <v>72</v>
      </c>
      <c r="C24" s="26">
        <v>240000</v>
      </c>
      <c r="D24" s="26">
        <v>264000</v>
      </c>
      <c r="E24" s="26">
        <v>290000</v>
      </c>
    </row>
    <row r="25" spans="1:5" s="5" customFormat="1" ht="14.25">
      <c r="A25" s="19" t="s">
        <v>32</v>
      </c>
      <c r="B25" s="16" t="s">
        <v>33</v>
      </c>
      <c r="C25" s="24">
        <f>C27+C29</f>
        <v>883000</v>
      </c>
      <c r="D25" s="24">
        <f>D27+D29</f>
        <v>963000</v>
      </c>
      <c r="E25" s="24">
        <f>E27+E29</f>
        <v>1066000</v>
      </c>
    </row>
    <row r="26" spans="1:5" s="5" customFormat="1" ht="15">
      <c r="A26" s="30" t="s">
        <v>74</v>
      </c>
      <c r="B26" s="31" t="s">
        <v>75</v>
      </c>
      <c r="C26" s="26">
        <f>C27</f>
        <v>428000</v>
      </c>
      <c r="D26" s="26">
        <f>D27</f>
        <v>485000</v>
      </c>
      <c r="E26" s="26">
        <f>E27</f>
        <v>551000</v>
      </c>
    </row>
    <row r="27" spans="1:5" s="5" customFormat="1" ht="30">
      <c r="A27" s="19" t="s">
        <v>65</v>
      </c>
      <c r="B27" s="18" t="s">
        <v>64</v>
      </c>
      <c r="C27" s="26">
        <v>428000</v>
      </c>
      <c r="D27" s="26">
        <v>485000</v>
      </c>
      <c r="E27" s="26">
        <v>551000</v>
      </c>
    </row>
    <row r="28" spans="1:5" s="5" customFormat="1" ht="15">
      <c r="A28" s="32" t="s">
        <v>76</v>
      </c>
      <c r="B28" s="31" t="s">
        <v>77</v>
      </c>
      <c r="C28" s="26">
        <f>C29</f>
        <v>455000</v>
      </c>
      <c r="D28" s="26">
        <f>D29</f>
        <v>478000</v>
      </c>
      <c r="E28" s="26">
        <f>E29</f>
        <v>515000</v>
      </c>
    </row>
    <row r="29" spans="1:5" s="5" customFormat="1" ht="30">
      <c r="A29" s="4" t="s">
        <v>67</v>
      </c>
      <c r="B29" s="18" t="s">
        <v>66</v>
      </c>
      <c r="C29" s="26">
        <v>455000</v>
      </c>
      <c r="D29" s="26">
        <v>478000</v>
      </c>
      <c r="E29" s="26">
        <v>515000</v>
      </c>
    </row>
    <row r="30" spans="1:5" s="5" customFormat="1" ht="14.25">
      <c r="A30" s="22" t="s">
        <v>10</v>
      </c>
      <c r="B30" s="35" t="s">
        <v>11</v>
      </c>
      <c r="C30" s="24">
        <f aca="true" t="shared" si="1" ref="C30:E31">C31</f>
        <v>5130</v>
      </c>
      <c r="D30" s="24">
        <f t="shared" si="1"/>
        <v>5130</v>
      </c>
      <c r="E30" s="24">
        <f t="shared" si="1"/>
        <v>5130</v>
      </c>
    </row>
    <row r="31" spans="1:5" s="5" customFormat="1" ht="43.5" customHeight="1">
      <c r="A31" s="17" t="s">
        <v>59</v>
      </c>
      <c r="B31" s="18" t="s">
        <v>60</v>
      </c>
      <c r="C31" s="26">
        <f t="shared" si="1"/>
        <v>5130</v>
      </c>
      <c r="D31" s="26">
        <f t="shared" si="1"/>
        <v>5130</v>
      </c>
      <c r="E31" s="26">
        <f t="shared" si="1"/>
        <v>5130</v>
      </c>
    </row>
    <row r="32" spans="1:5" s="5" customFormat="1" ht="43.5" customHeight="1">
      <c r="A32" s="17" t="s">
        <v>41</v>
      </c>
      <c r="B32" s="18" t="s">
        <v>42</v>
      </c>
      <c r="C32" s="26">
        <v>5130</v>
      </c>
      <c r="D32" s="26">
        <v>5130</v>
      </c>
      <c r="E32" s="26">
        <v>5130</v>
      </c>
    </row>
    <row r="33" spans="1:5" s="5" customFormat="1" ht="43.5" customHeight="1">
      <c r="A33" s="22" t="s">
        <v>37</v>
      </c>
      <c r="B33" s="35" t="s">
        <v>38</v>
      </c>
      <c r="C33" s="24"/>
      <c r="D33" s="24"/>
      <c r="E33" s="24"/>
    </row>
    <row r="34" spans="1:5" s="5" customFormat="1" ht="30">
      <c r="A34" s="36" t="s">
        <v>49</v>
      </c>
      <c r="B34" s="37" t="s">
        <v>50</v>
      </c>
      <c r="C34" s="24"/>
      <c r="D34" s="24"/>
      <c r="E34" s="24"/>
    </row>
    <row r="35" spans="1:5" s="5" customFormat="1" ht="30">
      <c r="A35" s="36" t="s">
        <v>36</v>
      </c>
      <c r="B35" s="37" t="s">
        <v>39</v>
      </c>
      <c r="C35" s="26"/>
      <c r="D35" s="26"/>
      <c r="E35" s="26"/>
    </row>
    <row r="36" spans="1:5" s="5" customFormat="1" ht="43.5" customHeight="1">
      <c r="A36" s="22" t="s">
        <v>12</v>
      </c>
      <c r="B36" s="35" t="s">
        <v>13</v>
      </c>
      <c r="C36" s="24">
        <f>C39+C41</f>
        <v>483997</v>
      </c>
      <c r="D36" s="24">
        <f>D39+D41</f>
        <v>483997</v>
      </c>
      <c r="E36" s="24">
        <f>E39+E41</f>
        <v>483997</v>
      </c>
    </row>
    <row r="37" spans="1:5" s="5" customFormat="1" ht="43.5" customHeight="1">
      <c r="A37" s="36" t="s">
        <v>14</v>
      </c>
      <c r="B37" s="37" t="s">
        <v>29</v>
      </c>
      <c r="C37" s="26"/>
      <c r="D37" s="26"/>
      <c r="E37" s="26"/>
    </row>
    <row r="38" spans="1:5" s="5" customFormat="1" ht="43.5" customHeight="1">
      <c r="A38" s="17" t="s">
        <v>19</v>
      </c>
      <c r="B38" s="18" t="s">
        <v>28</v>
      </c>
      <c r="C38" s="26">
        <v>0</v>
      </c>
      <c r="D38" s="26">
        <v>0</v>
      </c>
      <c r="E38" s="26">
        <v>0</v>
      </c>
    </row>
    <row r="39" spans="1:5" s="5" customFormat="1" ht="43.5" customHeight="1">
      <c r="A39" s="17" t="s">
        <v>20</v>
      </c>
      <c r="B39" s="18" t="s">
        <v>62</v>
      </c>
      <c r="C39" s="26">
        <v>0</v>
      </c>
      <c r="D39" s="26">
        <v>0</v>
      </c>
      <c r="E39" s="26">
        <v>0</v>
      </c>
    </row>
    <row r="40" spans="1:5" s="5" customFormat="1" ht="54.75" customHeight="1">
      <c r="A40" s="17" t="s">
        <v>40</v>
      </c>
      <c r="B40" s="18" t="s">
        <v>68</v>
      </c>
      <c r="C40" s="26">
        <v>0</v>
      </c>
      <c r="D40" s="26">
        <v>0</v>
      </c>
      <c r="E40" s="26">
        <v>0</v>
      </c>
    </row>
    <row r="41" spans="1:5" s="5" customFormat="1" ht="75">
      <c r="A41" s="17" t="s">
        <v>80</v>
      </c>
      <c r="B41" s="18" t="s">
        <v>81</v>
      </c>
      <c r="C41" s="26">
        <v>483997</v>
      </c>
      <c r="D41" s="26">
        <v>483997</v>
      </c>
      <c r="E41" s="26">
        <v>483997</v>
      </c>
    </row>
    <row r="42" spans="1:5" s="5" customFormat="1" ht="75">
      <c r="A42" s="17" t="s">
        <v>82</v>
      </c>
      <c r="B42" s="18" t="s">
        <v>83</v>
      </c>
      <c r="C42" s="26">
        <v>483997</v>
      </c>
      <c r="D42" s="26">
        <v>483997</v>
      </c>
      <c r="E42" s="26">
        <v>483997</v>
      </c>
    </row>
    <row r="43" spans="1:5" s="5" customFormat="1" ht="14.25">
      <c r="A43" s="22" t="s">
        <v>15</v>
      </c>
      <c r="B43" s="35" t="s">
        <v>16</v>
      </c>
      <c r="C43" s="24">
        <f>C44</f>
        <v>4500</v>
      </c>
      <c r="D43" s="24">
        <f>D44</f>
        <v>4500</v>
      </c>
      <c r="E43" s="24">
        <f>E44</f>
        <v>4500</v>
      </c>
    </row>
    <row r="44" spans="1:5" s="5" customFormat="1" ht="39" customHeight="1">
      <c r="A44" s="33" t="s">
        <v>78</v>
      </c>
      <c r="B44" s="34" t="s">
        <v>79</v>
      </c>
      <c r="C44" s="26">
        <v>4500</v>
      </c>
      <c r="D44" s="26">
        <v>4500</v>
      </c>
      <c r="E44" s="26">
        <v>4500</v>
      </c>
    </row>
    <row r="45" spans="1:5" s="5" customFormat="1" ht="14.25">
      <c r="A45" s="38" t="s">
        <v>21</v>
      </c>
      <c r="B45" s="35" t="s">
        <v>22</v>
      </c>
      <c r="C45" s="39">
        <f>C46</f>
        <v>4028739.16</v>
      </c>
      <c r="D45" s="39">
        <f>D55+D47+D53+D50</f>
        <v>3419310</v>
      </c>
      <c r="E45" s="39">
        <f>E46</f>
        <v>3438879</v>
      </c>
    </row>
    <row r="46" spans="1:5" s="5" customFormat="1" ht="45">
      <c r="A46" s="20" t="s">
        <v>23</v>
      </c>
      <c r="B46" s="18" t="s">
        <v>25</v>
      </c>
      <c r="C46" s="27">
        <f>C47+C55+C54</f>
        <v>4028739.16</v>
      </c>
      <c r="D46" s="27">
        <f>D47+D55+D53</f>
        <v>3419310</v>
      </c>
      <c r="E46" s="27">
        <f>E47+E55+E50++E53</f>
        <v>3438879</v>
      </c>
    </row>
    <row r="47" spans="1:5" s="5" customFormat="1" ht="30">
      <c r="A47" s="20" t="s">
        <v>24</v>
      </c>
      <c r="B47" s="18" t="s">
        <v>26</v>
      </c>
      <c r="C47" s="27">
        <f aca="true" t="shared" si="2" ref="C47:E48">C48</f>
        <v>345015</v>
      </c>
      <c r="D47" s="27">
        <f t="shared" si="2"/>
        <v>360072</v>
      </c>
      <c r="E47" s="27">
        <f t="shared" si="2"/>
        <v>374441</v>
      </c>
    </row>
    <row r="48" spans="1:5" s="5" customFormat="1" ht="15">
      <c r="A48" s="20" t="s">
        <v>34</v>
      </c>
      <c r="B48" s="18" t="s">
        <v>27</v>
      </c>
      <c r="C48" s="27">
        <f t="shared" si="2"/>
        <v>345015</v>
      </c>
      <c r="D48" s="27">
        <f t="shared" si="2"/>
        <v>360072</v>
      </c>
      <c r="E48" s="27">
        <f t="shared" si="2"/>
        <v>374441</v>
      </c>
    </row>
    <row r="49" spans="1:5" s="5" customFormat="1" ht="30">
      <c r="A49" s="20" t="s">
        <v>43</v>
      </c>
      <c r="B49" s="18" t="s">
        <v>69</v>
      </c>
      <c r="C49" s="28">
        <v>345015</v>
      </c>
      <c r="D49" s="28">
        <v>360072</v>
      </c>
      <c r="E49" s="28">
        <v>374441</v>
      </c>
    </row>
    <row r="50" spans="1:5" s="5" customFormat="1" ht="30">
      <c r="A50" s="20" t="s">
        <v>51</v>
      </c>
      <c r="B50" s="18" t="s">
        <v>52</v>
      </c>
      <c r="C50" s="26">
        <f aca="true" t="shared" si="3" ref="C50:E51">C51</f>
        <v>0</v>
      </c>
      <c r="D50" s="26">
        <f t="shared" si="3"/>
        <v>0</v>
      </c>
      <c r="E50" s="26">
        <f t="shared" si="3"/>
        <v>0</v>
      </c>
    </row>
    <row r="51" spans="1:5" s="5" customFormat="1" ht="15.75">
      <c r="A51" s="20" t="s">
        <v>57</v>
      </c>
      <c r="B51" s="21" t="s">
        <v>55</v>
      </c>
      <c r="C51" s="26">
        <f t="shared" si="3"/>
        <v>0</v>
      </c>
      <c r="D51" s="26">
        <v>0</v>
      </c>
      <c r="E51" s="26"/>
    </row>
    <row r="52" spans="1:4" s="5" customFormat="1" ht="15.75">
      <c r="A52" s="20" t="s">
        <v>53</v>
      </c>
      <c r="B52" s="21" t="s">
        <v>54</v>
      </c>
      <c r="C52" s="26">
        <v>0</v>
      </c>
      <c r="D52" s="26">
        <v>0</v>
      </c>
    </row>
    <row r="53" spans="1:5" s="5" customFormat="1" ht="30">
      <c r="A53" s="20" t="s">
        <v>30</v>
      </c>
      <c r="B53" s="18" t="s">
        <v>44</v>
      </c>
      <c r="C53" s="26">
        <f>C54</f>
        <v>135600</v>
      </c>
      <c r="D53" s="26">
        <f>D54</f>
        <v>142100</v>
      </c>
      <c r="E53" s="26">
        <f>E54</f>
        <v>147300</v>
      </c>
    </row>
    <row r="54" spans="1:5" s="5" customFormat="1" ht="45">
      <c r="A54" s="20" t="s">
        <v>35</v>
      </c>
      <c r="B54" s="18" t="s">
        <v>70</v>
      </c>
      <c r="C54" s="26">
        <v>135600</v>
      </c>
      <c r="D54" s="26">
        <v>142100</v>
      </c>
      <c r="E54" s="26">
        <v>147300</v>
      </c>
    </row>
    <row r="55" spans="1:5" s="5" customFormat="1" ht="15">
      <c r="A55" s="20" t="s">
        <v>45</v>
      </c>
      <c r="B55" s="18" t="s">
        <v>46</v>
      </c>
      <c r="C55" s="26">
        <f>C56+C57</f>
        <v>3548124.16</v>
      </c>
      <c r="D55" s="26">
        <f>D56</f>
        <v>2917138</v>
      </c>
      <c r="E55" s="26">
        <f>E56</f>
        <v>2917138</v>
      </c>
    </row>
    <row r="56" spans="1:5" s="5" customFormat="1" ht="30">
      <c r="A56" s="20" t="s">
        <v>47</v>
      </c>
      <c r="B56" s="18" t="s">
        <v>71</v>
      </c>
      <c r="C56" s="29">
        <v>3018928</v>
      </c>
      <c r="D56" s="29">
        <v>2917138</v>
      </c>
      <c r="E56" s="29">
        <v>2917138</v>
      </c>
    </row>
    <row r="57" spans="1:5" s="5" customFormat="1" ht="45">
      <c r="A57" s="20" t="s">
        <v>88</v>
      </c>
      <c r="B57" s="18" t="s">
        <v>89</v>
      </c>
      <c r="C57" s="26">
        <v>529196.16</v>
      </c>
      <c r="D57" s="26">
        <v>0</v>
      </c>
      <c r="E57" s="26">
        <v>0</v>
      </c>
    </row>
    <row r="58" spans="1:5" s="5" customFormat="1" ht="14.25">
      <c r="A58" s="22" t="s">
        <v>18</v>
      </c>
      <c r="B58" s="16"/>
      <c r="C58" s="24">
        <f>C12+C45</f>
        <v>10090534.16</v>
      </c>
      <c r="D58" s="24">
        <f>D12+D45</f>
        <v>9917697</v>
      </c>
      <c r="E58" s="24">
        <f>E12+E45</f>
        <v>10418026</v>
      </c>
    </row>
    <row r="59" spans="1:5" s="5" customFormat="1" ht="14.25">
      <c r="A59" s="48"/>
      <c r="B59" s="49"/>
      <c r="C59" s="50"/>
      <c r="D59" s="50"/>
      <c r="E59" s="50"/>
    </row>
    <row r="60" spans="1:5" s="5" customFormat="1" ht="14.25">
      <c r="A60" s="48"/>
      <c r="B60" s="49"/>
      <c r="C60" s="50"/>
      <c r="D60" s="50"/>
      <c r="E60" s="50"/>
    </row>
    <row r="61" spans="1:5" s="5" customFormat="1" ht="14.25">
      <c r="A61" s="48"/>
      <c r="B61" s="49"/>
      <c r="C61" s="50"/>
      <c r="D61" s="50"/>
      <c r="E61" s="50"/>
    </row>
    <row r="62" spans="1:5" s="5" customFormat="1" ht="14.25">
      <c r="A62" s="48"/>
      <c r="B62" s="49"/>
      <c r="C62" s="50"/>
      <c r="D62" s="50"/>
      <c r="E62" s="50"/>
    </row>
    <row r="63" spans="1:5" s="5" customFormat="1" ht="14.25">
      <c r="A63" s="48"/>
      <c r="B63" s="49"/>
      <c r="C63" s="50"/>
      <c r="D63" s="50"/>
      <c r="E63" s="50"/>
    </row>
    <row r="64" spans="1:5" s="5" customFormat="1" ht="14.25">
      <c r="A64" s="48"/>
      <c r="B64" s="49"/>
      <c r="C64" s="50"/>
      <c r="D64" s="50"/>
      <c r="E64" s="50"/>
    </row>
    <row r="65" spans="1:5" s="5" customFormat="1" ht="14.25">
      <c r="A65" s="48"/>
      <c r="B65" s="49"/>
      <c r="C65" s="50"/>
      <c r="D65" s="50"/>
      <c r="E65" s="50"/>
    </row>
    <row r="66" spans="1:5" s="5" customFormat="1" ht="14.25">
      <c r="A66" s="48"/>
      <c r="B66" s="49"/>
      <c r="C66" s="50"/>
      <c r="D66" s="50"/>
      <c r="E66" s="50"/>
    </row>
    <row r="67" spans="1:5" s="5" customFormat="1" ht="14.25">
      <c r="A67" s="48"/>
      <c r="B67" s="49"/>
      <c r="C67" s="50"/>
      <c r="D67" s="50"/>
      <c r="E67" s="50"/>
    </row>
    <row r="68" spans="1:5" s="5" customFormat="1" ht="14.25">
      <c r="A68" s="48"/>
      <c r="B68" s="49"/>
      <c r="C68" s="50"/>
      <c r="D68" s="50"/>
      <c r="E68" s="50"/>
    </row>
    <row r="69" spans="1:5" s="5" customFormat="1" ht="14.25">
      <c r="A69" s="48"/>
      <c r="B69" s="49"/>
      <c r="C69" s="50"/>
      <c r="D69" s="50"/>
      <c r="E69" s="50"/>
    </row>
    <row r="70" spans="1:5" s="5" customFormat="1" ht="14.25">
      <c r="A70" s="48"/>
      <c r="B70" s="49"/>
      <c r="C70" s="50"/>
      <c r="D70" s="50"/>
      <c r="E70" s="50"/>
    </row>
    <row r="71" spans="1:5" s="5" customFormat="1" ht="14.25">
      <c r="A71" s="48"/>
      <c r="B71" s="49"/>
      <c r="C71" s="50"/>
      <c r="D71" s="50"/>
      <c r="E71" s="50"/>
    </row>
    <row r="72" spans="1:5" s="5" customFormat="1" ht="14.25">
      <c r="A72" s="48"/>
      <c r="B72" s="49"/>
      <c r="C72" s="50"/>
      <c r="D72" s="50"/>
      <c r="E72" s="50"/>
    </row>
    <row r="73" spans="1:5" s="5" customFormat="1" ht="14.25">
      <c r="A73" s="48"/>
      <c r="B73" s="49"/>
      <c r="C73" s="50"/>
      <c r="D73" s="50"/>
      <c r="E73" s="50"/>
    </row>
    <row r="74" spans="1:5" s="5" customFormat="1" ht="14.25">
      <c r="A74" s="48"/>
      <c r="B74" s="49"/>
      <c r="C74" s="50"/>
      <c r="D74" s="50"/>
      <c r="E74" s="50"/>
    </row>
    <row r="75" spans="1:5" s="5" customFormat="1" ht="14.25">
      <c r="A75" s="48"/>
      <c r="B75" s="49"/>
      <c r="C75" s="50"/>
      <c r="D75" s="50"/>
      <c r="E75" s="50"/>
    </row>
    <row r="76" spans="1:5" s="5" customFormat="1" ht="14.25">
      <c r="A76" s="48"/>
      <c r="B76" s="49"/>
      <c r="C76" s="50"/>
      <c r="D76" s="50"/>
      <c r="E76" s="50"/>
    </row>
    <row r="77" spans="1:5" s="5" customFormat="1" ht="14.25">
      <c r="A77" s="48"/>
      <c r="B77" s="49"/>
      <c r="C77" s="50"/>
      <c r="D77" s="50"/>
      <c r="E77" s="50"/>
    </row>
    <row r="78" spans="1:5" s="5" customFormat="1" ht="14.25">
      <c r="A78" s="48"/>
      <c r="B78" s="49"/>
      <c r="C78" s="50"/>
      <c r="D78" s="50"/>
      <c r="E78" s="50"/>
    </row>
    <row r="79" spans="1:5" s="5" customFormat="1" ht="14.25">
      <c r="A79" s="48"/>
      <c r="B79" s="49"/>
      <c r="C79" s="50"/>
      <c r="D79" s="50"/>
      <c r="E79" s="50"/>
    </row>
    <row r="80" spans="1:5" s="5" customFormat="1" ht="14.25">
      <c r="A80" s="48"/>
      <c r="B80" s="49"/>
      <c r="C80" s="50"/>
      <c r="D80" s="50"/>
      <c r="E80" s="50"/>
    </row>
    <row r="81" spans="1:5" s="5" customFormat="1" ht="14.25">
      <c r="A81" s="48"/>
      <c r="B81" s="49"/>
      <c r="C81" s="50"/>
      <c r="D81" s="50"/>
      <c r="E81" s="50"/>
    </row>
    <row r="82" spans="1:5" s="5" customFormat="1" ht="14.25">
      <c r="A82" s="48"/>
      <c r="B82" s="49"/>
      <c r="C82" s="50"/>
      <c r="D82" s="50"/>
      <c r="E82" s="50"/>
    </row>
    <row r="83" spans="1:5" s="5" customFormat="1" ht="14.25">
      <c r="A83" s="48"/>
      <c r="B83" s="49"/>
      <c r="C83" s="50"/>
      <c r="D83" s="50"/>
      <c r="E83" s="50"/>
    </row>
    <row r="84" spans="1:5" s="5" customFormat="1" ht="14.25">
      <c r="A84" s="48"/>
      <c r="B84" s="49"/>
      <c r="C84" s="50"/>
      <c r="D84" s="50"/>
      <c r="E84" s="50"/>
    </row>
    <row r="85" spans="1:5" s="5" customFormat="1" ht="14.25">
      <c r="A85" s="48"/>
      <c r="B85" s="49"/>
      <c r="C85" s="50"/>
      <c r="D85" s="50"/>
      <c r="E85" s="50"/>
    </row>
    <row r="86" spans="1:5" s="5" customFormat="1" ht="14.25">
      <c r="A86" s="48"/>
      <c r="B86" s="49"/>
      <c r="C86" s="50"/>
      <c r="D86" s="50"/>
      <c r="E86" s="50"/>
    </row>
    <row r="87" spans="1:5" s="5" customFormat="1" ht="14.25">
      <c r="A87" s="48"/>
      <c r="B87" s="49"/>
      <c r="C87" s="50"/>
      <c r="D87" s="50"/>
      <c r="E87" s="50"/>
    </row>
    <row r="88" spans="1:5" s="5" customFormat="1" ht="14.25">
      <c r="A88" s="48"/>
      <c r="B88" s="49"/>
      <c r="C88" s="50"/>
      <c r="D88" s="50"/>
      <c r="E88" s="50"/>
    </row>
    <row r="89" spans="1:5" s="5" customFormat="1" ht="14.25">
      <c r="A89" s="48"/>
      <c r="B89" s="49"/>
      <c r="C89" s="50"/>
      <c r="D89" s="50"/>
      <c r="E89" s="50"/>
    </row>
    <row r="90" spans="1:5" s="5" customFormat="1" ht="14.25">
      <c r="A90" s="48"/>
      <c r="B90" s="49"/>
      <c r="C90" s="50"/>
      <c r="D90" s="50"/>
      <c r="E90" s="50"/>
    </row>
    <row r="91" spans="1:5" s="5" customFormat="1" ht="14.25">
      <c r="A91" s="48"/>
      <c r="B91" s="49"/>
      <c r="C91" s="50"/>
      <c r="D91" s="50"/>
      <c r="E91" s="50"/>
    </row>
    <row r="92" spans="1:5" s="5" customFormat="1" ht="14.25">
      <c r="A92" s="48"/>
      <c r="B92" s="49"/>
      <c r="C92" s="50"/>
      <c r="D92" s="50"/>
      <c r="E92" s="50"/>
    </row>
    <row r="93" spans="1:5" s="5" customFormat="1" ht="14.25">
      <c r="A93" s="48"/>
      <c r="B93" s="49"/>
      <c r="C93" s="50"/>
      <c r="D93" s="50"/>
      <c r="E93" s="50"/>
    </row>
    <row r="94" spans="1:5" s="5" customFormat="1" ht="14.25">
      <c r="A94" s="48"/>
      <c r="B94" s="49"/>
      <c r="C94" s="50"/>
      <c r="D94" s="50"/>
      <c r="E94" s="50"/>
    </row>
    <row r="95" spans="1:5" s="5" customFormat="1" ht="14.25">
      <c r="A95" s="48"/>
      <c r="B95" s="49"/>
      <c r="C95" s="50"/>
      <c r="D95" s="50"/>
      <c r="E95" s="50"/>
    </row>
    <row r="96" spans="1:5" s="5" customFormat="1" ht="14.25">
      <c r="A96" s="48"/>
      <c r="B96" s="49"/>
      <c r="C96" s="50"/>
      <c r="D96" s="50"/>
      <c r="E96" s="50"/>
    </row>
    <row r="97" spans="1:5" s="5" customFormat="1" ht="14.25">
      <c r="A97" s="48"/>
      <c r="B97" s="49"/>
      <c r="C97" s="50"/>
      <c r="D97" s="50"/>
      <c r="E97" s="50"/>
    </row>
    <row r="98" spans="1:5" s="5" customFormat="1" ht="14.25">
      <c r="A98" s="48"/>
      <c r="B98" s="49"/>
      <c r="C98" s="50"/>
      <c r="D98" s="50"/>
      <c r="E98" s="50"/>
    </row>
    <row r="99" spans="1:5" s="5" customFormat="1" ht="14.25">
      <c r="A99" s="48"/>
      <c r="B99" s="49"/>
      <c r="C99" s="50"/>
      <c r="D99" s="50"/>
      <c r="E99" s="50"/>
    </row>
    <row r="100" spans="1:5" s="5" customFormat="1" ht="14.25">
      <c r="A100" s="48"/>
      <c r="B100" s="49"/>
      <c r="C100" s="50"/>
      <c r="D100" s="50"/>
      <c r="E100" s="50"/>
    </row>
    <row r="101" spans="1:5" s="5" customFormat="1" ht="14.25">
      <c r="A101" s="48"/>
      <c r="B101" s="49"/>
      <c r="C101" s="50"/>
      <c r="D101" s="50"/>
      <c r="E101" s="50"/>
    </row>
    <row r="102" spans="1:5" s="5" customFormat="1" ht="14.25">
      <c r="A102" s="48"/>
      <c r="B102" s="49"/>
      <c r="C102" s="50"/>
      <c r="D102" s="50"/>
      <c r="E102" s="50"/>
    </row>
    <row r="103" spans="1:5" s="5" customFormat="1" ht="14.25">
      <c r="A103" s="48"/>
      <c r="B103" s="49"/>
      <c r="C103" s="50"/>
      <c r="D103" s="50"/>
      <c r="E103" s="50"/>
    </row>
    <row r="104" spans="1:5" s="5" customFormat="1" ht="14.25">
      <c r="A104" s="48"/>
      <c r="B104" s="49"/>
      <c r="C104" s="50"/>
      <c r="D104" s="50"/>
      <c r="E104" s="50"/>
    </row>
    <row r="105" spans="1:5" s="5" customFormat="1" ht="14.25">
      <c r="A105" s="48"/>
      <c r="B105" s="49"/>
      <c r="C105" s="50"/>
      <c r="D105" s="50"/>
      <c r="E105" s="50"/>
    </row>
    <row r="106" spans="1:5" s="5" customFormat="1" ht="14.25">
      <c r="A106" s="48"/>
      <c r="B106" s="49"/>
      <c r="C106" s="50"/>
      <c r="D106" s="50"/>
      <c r="E106" s="50"/>
    </row>
    <row r="107" spans="1:5" s="5" customFormat="1" ht="14.25">
      <c r="A107" s="48"/>
      <c r="B107" s="49"/>
      <c r="C107" s="50"/>
      <c r="D107" s="50"/>
      <c r="E107" s="50"/>
    </row>
    <row r="108" spans="1:5" s="5" customFormat="1" ht="14.25">
      <c r="A108" s="48"/>
      <c r="B108" s="49"/>
      <c r="C108" s="50"/>
      <c r="D108" s="50"/>
      <c r="E108" s="50"/>
    </row>
    <row r="109" spans="1:5" s="5" customFormat="1" ht="14.25">
      <c r="A109" s="48"/>
      <c r="B109" s="49"/>
      <c r="C109" s="50"/>
      <c r="D109" s="50"/>
      <c r="E109" s="50"/>
    </row>
    <row r="110" spans="1:5" s="5" customFormat="1" ht="14.25">
      <c r="A110" s="48"/>
      <c r="B110" s="49"/>
      <c r="C110" s="50"/>
      <c r="D110" s="50"/>
      <c r="E110" s="50"/>
    </row>
    <row r="111" spans="1:5" s="5" customFormat="1" ht="14.25">
      <c r="A111" s="48"/>
      <c r="B111" s="49"/>
      <c r="C111" s="50"/>
      <c r="D111" s="50"/>
      <c r="E111" s="50"/>
    </row>
    <row r="112" spans="1:5" s="5" customFormat="1" ht="14.25">
      <c r="A112" s="48"/>
      <c r="B112" s="49"/>
      <c r="C112" s="50"/>
      <c r="D112" s="50"/>
      <c r="E112" s="50"/>
    </row>
    <row r="113" spans="1:5" s="5" customFormat="1" ht="14.25">
      <c r="A113" s="48"/>
      <c r="B113" s="49"/>
      <c r="C113" s="50"/>
      <c r="D113" s="50"/>
      <c r="E113" s="50"/>
    </row>
    <row r="114" spans="1:5" s="5" customFormat="1" ht="14.25">
      <c r="A114" s="48"/>
      <c r="B114" s="49"/>
      <c r="C114" s="50"/>
      <c r="D114" s="50"/>
      <c r="E114" s="50"/>
    </row>
    <row r="115" spans="1:5" s="5" customFormat="1" ht="14.25">
      <c r="A115" s="48"/>
      <c r="B115" s="49"/>
      <c r="C115" s="50"/>
      <c r="D115" s="50"/>
      <c r="E115" s="50"/>
    </row>
    <row r="116" spans="1:5" s="5" customFormat="1" ht="14.25">
      <c r="A116" s="48"/>
      <c r="B116" s="49"/>
      <c r="C116" s="50"/>
      <c r="D116" s="50"/>
      <c r="E116" s="50"/>
    </row>
    <row r="117" spans="1:5" s="5" customFormat="1" ht="14.25">
      <c r="A117" s="48"/>
      <c r="B117" s="49"/>
      <c r="C117" s="50"/>
      <c r="D117" s="50"/>
      <c r="E117" s="50"/>
    </row>
    <row r="118" spans="1:5" s="5" customFormat="1" ht="14.25">
      <c r="A118" s="48"/>
      <c r="B118" s="49"/>
      <c r="C118" s="50"/>
      <c r="D118" s="50"/>
      <c r="E118" s="50"/>
    </row>
    <row r="119" spans="1:5" s="5" customFormat="1" ht="14.25">
      <c r="A119" s="48"/>
      <c r="B119" s="49"/>
      <c r="C119" s="50"/>
      <c r="D119" s="50"/>
      <c r="E119" s="50"/>
    </row>
    <row r="120" spans="1:5" s="5" customFormat="1" ht="14.25">
      <c r="A120" s="48"/>
      <c r="B120" s="49"/>
      <c r="C120" s="50"/>
      <c r="D120" s="50"/>
      <c r="E120" s="50"/>
    </row>
    <row r="121" spans="1:5" s="5" customFormat="1" ht="14.25">
      <c r="A121" s="48"/>
      <c r="B121" s="49"/>
      <c r="C121" s="50"/>
      <c r="D121" s="50"/>
      <c r="E121" s="50"/>
    </row>
    <row r="122" spans="1:5" s="5" customFormat="1" ht="14.25">
      <c r="A122" s="48"/>
      <c r="B122" s="49"/>
      <c r="C122" s="50"/>
      <c r="D122" s="50"/>
      <c r="E122" s="50"/>
    </row>
    <row r="123" spans="1:5" s="5" customFormat="1" ht="14.25">
      <c r="A123" s="48"/>
      <c r="B123" s="49"/>
      <c r="C123" s="50"/>
      <c r="D123" s="50"/>
      <c r="E123" s="50"/>
    </row>
    <row r="124" spans="1:5" s="5" customFormat="1" ht="14.25">
      <c r="A124" s="48"/>
      <c r="B124" s="49"/>
      <c r="C124" s="50"/>
      <c r="D124" s="50"/>
      <c r="E124" s="50"/>
    </row>
    <row r="125" spans="1:5" s="5" customFormat="1" ht="14.25">
      <c r="A125" s="48"/>
      <c r="B125" s="49"/>
      <c r="C125" s="50"/>
      <c r="D125" s="50"/>
      <c r="E125" s="50"/>
    </row>
    <row r="126" spans="1:5" s="5" customFormat="1" ht="14.25">
      <c r="A126" s="48"/>
      <c r="B126" s="49"/>
      <c r="C126" s="50"/>
      <c r="D126" s="50"/>
      <c r="E126" s="50"/>
    </row>
    <row r="127" spans="1:5" s="5" customFormat="1" ht="14.25">
      <c r="A127" s="48"/>
      <c r="B127" s="49"/>
      <c r="C127" s="50"/>
      <c r="D127" s="50"/>
      <c r="E127" s="50"/>
    </row>
    <row r="128" spans="1:5" s="5" customFormat="1" ht="14.25">
      <c r="A128" s="48"/>
      <c r="B128" s="49"/>
      <c r="C128" s="50"/>
      <c r="D128" s="50"/>
      <c r="E128" s="50"/>
    </row>
    <row r="129" spans="1:5" s="5" customFormat="1" ht="14.25">
      <c r="A129" s="48"/>
      <c r="B129" s="49"/>
      <c r="C129" s="50"/>
      <c r="D129" s="50"/>
      <c r="E129" s="50"/>
    </row>
    <row r="130" spans="1:5" s="5" customFormat="1" ht="14.25">
      <c r="A130" s="48"/>
      <c r="B130" s="49"/>
      <c r="C130" s="50"/>
      <c r="D130" s="50"/>
      <c r="E130" s="50"/>
    </row>
    <row r="131" spans="1:5" s="5" customFormat="1" ht="14.25">
      <c r="A131" s="48"/>
      <c r="B131" s="49"/>
      <c r="C131" s="50"/>
      <c r="D131" s="50"/>
      <c r="E131" s="50"/>
    </row>
    <row r="132" spans="1:5" s="5" customFormat="1" ht="14.25">
      <c r="A132" s="48"/>
      <c r="B132" s="49"/>
      <c r="C132" s="50"/>
      <c r="D132" s="50"/>
      <c r="E132" s="50"/>
    </row>
    <row r="133" spans="1:5" s="5" customFormat="1" ht="14.25">
      <c r="A133" s="48"/>
      <c r="B133" s="49"/>
      <c r="C133" s="50"/>
      <c r="D133" s="50"/>
      <c r="E133" s="50"/>
    </row>
    <row r="134" spans="1:5" s="5" customFormat="1" ht="14.25">
      <c r="A134" s="48"/>
      <c r="B134" s="49"/>
      <c r="C134" s="50"/>
      <c r="D134" s="50"/>
      <c r="E134" s="50"/>
    </row>
    <row r="135" spans="1:5" s="5" customFormat="1" ht="14.25">
      <c r="A135" s="48"/>
      <c r="B135" s="49"/>
      <c r="C135" s="50"/>
      <c r="D135" s="50"/>
      <c r="E135" s="50"/>
    </row>
    <row r="136" spans="1:5" s="5" customFormat="1" ht="14.25">
      <c r="A136" s="48"/>
      <c r="B136" s="49"/>
      <c r="C136" s="50"/>
      <c r="D136" s="50"/>
      <c r="E136" s="50"/>
    </row>
    <row r="137" spans="1:5" s="5" customFormat="1" ht="14.25">
      <c r="A137" s="48"/>
      <c r="B137" s="49"/>
      <c r="C137" s="50"/>
      <c r="D137" s="50"/>
      <c r="E137" s="50"/>
    </row>
    <row r="138" spans="1:5" s="5" customFormat="1" ht="14.25">
      <c r="A138" s="48"/>
      <c r="B138" s="49"/>
      <c r="C138" s="50"/>
      <c r="D138" s="50"/>
      <c r="E138" s="50"/>
    </row>
    <row r="139" spans="1:5" s="5" customFormat="1" ht="14.25">
      <c r="A139" s="48"/>
      <c r="B139" s="49"/>
      <c r="C139" s="50"/>
      <c r="D139" s="50"/>
      <c r="E139" s="50"/>
    </row>
    <row r="140" spans="1:5" s="5" customFormat="1" ht="14.25">
      <c r="A140" s="48"/>
      <c r="B140" s="49"/>
      <c r="C140" s="50"/>
      <c r="D140" s="50"/>
      <c r="E140" s="50"/>
    </row>
    <row r="141" spans="1:5" s="5" customFormat="1" ht="14.25">
      <c r="A141" s="48"/>
      <c r="B141" s="49"/>
      <c r="C141" s="50"/>
      <c r="D141" s="50"/>
      <c r="E141" s="50"/>
    </row>
    <row r="142" spans="1:5" s="5" customFormat="1" ht="14.25">
      <c r="A142" s="48"/>
      <c r="B142" s="49"/>
      <c r="C142" s="50"/>
      <c r="D142" s="50"/>
      <c r="E142" s="50"/>
    </row>
    <row r="143" spans="1:5" s="5" customFormat="1" ht="14.25">
      <c r="A143" s="48"/>
      <c r="B143" s="49"/>
      <c r="C143" s="50"/>
      <c r="D143" s="50"/>
      <c r="E143" s="50"/>
    </row>
    <row r="144" spans="1:5" s="5" customFormat="1" ht="14.25">
      <c r="A144" s="48"/>
      <c r="B144" s="49"/>
      <c r="C144" s="50"/>
      <c r="D144" s="50"/>
      <c r="E144" s="50"/>
    </row>
    <row r="145" spans="1:5" s="5" customFormat="1" ht="14.25">
      <c r="A145" s="48"/>
      <c r="B145" s="49"/>
      <c r="C145" s="50"/>
      <c r="D145" s="50"/>
      <c r="E145" s="50"/>
    </row>
    <row r="146" spans="1:5" s="5" customFormat="1" ht="14.25">
      <c r="A146" s="48"/>
      <c r="B146" s="49"/>
      <c r="C146" s="50"/>
      <c r="D146" s="50"/>
      <c r="E146" s="50"/>
    </row>
    <row r="147" spans="4:5" s="5" customFormat="1" ht="12.75">
      <c r="D147" s="41">
        <f>D58*2.5/100</f>
        <v>247942.425</v>
      </c>
      <c r="E147" s="41">
        <f>E58*5/100</f>
        <v>520901.3</v>
      </c>
    </row>
    <row r="148" spans="4:5" s="5" customFormat="1" ht="12.75">
      <c r="D148" s="42">
        <v>267366</v>
      </c>
      <c r="E148" s="42">
        <v>539410</v>
      </c>
    </row>
    <row r="149" s="5" customFormat="1" ht="43.5" customHeight="1"/>
    <row r="150" s="5" customFormat="1" ht="43.5" customHeight="1"/>
    <row r="151" s="5" customFormat="1" ht="43.5" customHeight="1"/>
    <row r="152" s="5" customFormat="1" ht="43.5" customHeight="1"/>
    <row r="153" s="5" customFormat="1" ht="43.5" customHeight="1"/>
    <row r="154" s="5" customFormat="1" ht="43.5" customHeight="1"/>
    <row r="155" s="5" customFormat="1" ht="43.5" customHeight="1"/>
    <row r="156" s="5" customFormat="1" ht="43.5" customHeight="1"/>
    <row r="157" s="5" customFormat="1" ht="43.5" customHeight="1"/>
    <row r="158" s="5" customFormat="1" ht="43.5" customHeight="1"/>
    <row r="159" s="5" customFormat="1" ht="43.5" customHeight="1"/>
    <row r="160" s="5" customFormat="1" ht="43.5" customHeight="1"/>
    <row r="161" s="5" customFormat="1" ht="43.5" customHeight="1"/>
    <row r="162" s="5" customFormat="1" ht="43.5" customHeight="1"/>
    <row r="163" s="5" customFormat="1" ht="43.5" customHeight="1"/>
    <row r="164" s="5" customFormat="1" ht="43.5" customHeight="1"/>
    <row r="165" s="5" customFormat="1" ht="43.5" customHeight="1"/>
    <row r="166" s="5" customFormat="1" ht="43.5" customHeight="1"/>
    <row r="167" s="5" customFormat="1" ht="43.5" customHeight="1"/>
    <row r="168" s="5" customFormat="1" ht="43.5" customHeight="1"/>
    <row r="169" s="5" customFormat="1" ht="43.5" customHeight="1"/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 hidden="1">
      <c r="A172" s="5"/>
      <c r="B172" s="5"/>
      <c r="C172" s="5"/>
      <c r="D172" s="5"/>
      <c r="E172" s="5"/>
    </row>
    <row r="173" spans="1:5" ht="12.75" hidden="1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 hidden="1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 hidden="1">
      <c r="A180" s="5"/>
      <c r="B180" s="5"/>
      <c r="C180" s="5"/>
      <c r="D180" s="5"/>
      <c r="E180" s="5"/>
    </row>
    <row r="181" spans="1:5" ht="12.75" hidden="1">
      <c r="A181" s="5"/>
      <c r="B181" s="5"/>
      <c r="C181" s="5"/>
      <c r="D181" s="5"/>
      <c r="E181" s="5"/>
    </row>
    <row r="182" spans="1:5" ht="12.75" hidden="1">
      <c r="A182" s="5"/>
      <c r="B182" s="5"/>
      <c r="C182" s="5"/>
      <c r="D182" s="5"/>
      <c r="E182" s="5"/>
    </row>
    <row r="183" spans="1:5" ht="12.75" hidden="1">
      <c r="A183" s="5"/>
      <c r="B183" s="5"/>
      <c r="C183" s="5"/>
      <c r="D183" s="5"/>
      <c r="E183" s="5"/>
    </row>
    <row r="184" spans="1:5" ht="12.75" hidden="1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 hidden="1">
      <c r="A191" s="5"/>
      <c r="B191" s="5"/>
      <c r="C191" s="5"/>
      <c r="D191" s="5"/>
      <c r="E191" s="5"/>
    </row>
    <row r="192" spans="1:5" ht="12.75" hidden="1">
      <c r="A192" s="5"/>
      <c r="B192" s="5"/>
      <c r="C192" s="5"/>
      <c r="D192" s="5"/>
      <c r="E192" s="5"/>
    </row>
    <row r="193" spans="1:5" ht="12.75" hidden="1">
      <c r="A193" s="5"/>
      <c r="B193" s="5"/>
      <c r="C193" s="5"/>
      <c r="D193" s="5"/>
      <c r="E193" s="5"/>
    </row>
    <row r="194" spans="1:5" ht="12.75" hidden="1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7" ht="12.75" hidden="1"/>
    <row r="199" ht="12.75" hidden="1"/>
    <row r="201" ht="12.75" hidden="1"/>
    <row r="207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600" verticalDpi="600" orientation="portrait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2023-08-08T00:30:05Z</cp:lastPrinted>
  <dcterms:created xsi:type="dcterms:W3CDTF">1996-10-08T23:32:33Z</dcterms:created>
  <dcterms:modified xsi:type="dcterms:W3CDTF">2023-08-08T00:30:37Z</dcterms:modified>
  <cp:category/>
  <cp:version/>
  <cp:contentType/>
  <cp:contentStatus/>
</cp:coreProperties>
</file>