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1'!$A$1:$E$61</definedName>
  </definedNames>
  <calcPr fullCalcOnLoad="1"/>
</workbook>
</file>

<file path=xl/sharedStrings.xml><?xml version="1.0" encoding="utf-8"?>
<sst xmlns="http://schemas.openxmlformats.org/spreadsheetml/2006/main" count="104" uniqueCount="101">
  <si>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</si>
  <si>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</si>
  <si>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</si>
  <si>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</si>
  <si>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</si>
  <si>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</si>
  <si>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</si>
  <si>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</si>
  <si>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</si>
  <si>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</si>
  <si>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</si>
  <si>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</si>
  <si>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</si>
  <si>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</si>
  <si>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</si>
  <si>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</si>
  <si>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</si>
  <si>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</si>
  <si>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</si>
  <si>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</si>
  <si>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</si>
  <si>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</si>
  <si>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</si>
  <si>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</si>
  <si>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</si>
  <si>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</si>
  <si>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</si>
  <si>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</si>
  <si>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</si>
  <si>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</si>
  <si>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</si>
  <si>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1 06 01030 10 0000 110</t>
  </si>
  <si>
    <t>1 06 06000 00 0000 110</t>
  </si>
  <si>
    <t>Земельный налог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</si>
  <si>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</si>
  <si>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</si>
  <si>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</si>
  <si>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</si>
  <si>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</si>
  <si>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</si>
  <si>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</si>
  <si>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</si>
  <si>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</si>
  <si>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</si>
  <si>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</si>
  <si>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</si>
  <si>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</si>
  <si>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</si>
  <si>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</si>
  <si>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</si>
  <si>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</si>
  <si>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</si>
  <si>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</si>
  <si>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</si>
  <si>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</si>
  <si>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</si>
  <si>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</si>
  <si>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</si>
  <si>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</si>
  <si>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</si>
  <si>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</si>
  <si>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</si>
  <si>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</si>
  <si>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</si>
  <si>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</si>
  <si>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</si>
  <si>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</si>
  <si>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</si>
  <si>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</si>
  <si>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</si>
  <si>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</si>
  <si>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</si>
  <si>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</si>
  <si>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рублей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</si>
  <si>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</si>
  <si>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</si>
  <si>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</si>
  <si>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</si>
  <si>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</si>
  <si>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</si>
  <si>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1 11 05020 00 0000 120</t>
  </si>
  <si>
    <t>Доходы, получеамые в виде арендной платы за земли после разграничения государственной соственности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</si>
  <si>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</si>
  <si>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договора аренды за земли, находящиеся в собствеености сельских поселений (за  исключением земельных участков муниципальных бюджетных и автономных учреждений)</t>
  </si>
  <si>
    <t xml:space="preserve">Доходы бюджета Нижнебузулинского сельсовета  на 2022 год </t>
  </si>
  <si>
    <t xml:space="preserve"> и плановый период 2023 и 2024 годов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</si>
  <si>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</si>
  <si>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</si>
  <si>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</si>
  <si>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</si>
  <si>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2 02 40014 10 0000 151</t>
  </si>
  <si>
    <t>Прочие межбюджетные трансферты, передаваемые на осуществление части полномочий в соответствии с заключенными соглашениями</t>
  </si>
  <si>
    <t>Приложение № 1</t>
  </si>
  <si>
    <t xml:space="preserve">2022 год </t>
  </si>
  <si>
    <t xml:space="preserve"> 2023 год </t>
  </si>
  <si>
    <t xml:space="preserve"> 2024 год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</si>
  <si>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</si>
  <si>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</si>
  <si>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</si>
  <si>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 xml:space="preserve"> к Решению  №6</t>
  </si>
  <si>
    <t xml:space="preserve"> от 29 декабря 2022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</si>
</sst>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7" fillId="33" borderId="10" xfId="53" applyFont="1" applyFill="1" applyBorder="1" applyAlignment="1">
      <alignment horizontal="center" vertical="top"/>
      <protection/>
    </xf>
    <xf numFmtId="0" fontId="7" fillId="0" borderId="10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zoomScaleSheetLayoutView="113" zoomScalePageLayoutView="0" workbookViewId="0" topLeftCell="B1">
      <selection activeCell="A8" sqref="A8:E8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3" width="12.8515625" style="0" bestFit="1" customWidth="1"/>
    <col min="4" max="4" width="15.421875" style="0" customWidth="1"/>
    <col min="5" max="5" width="13.710937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52"/>
      <c r="C2" s="52"/>
      <c r="D2" s="12"/>
      <c r="E2" s="12"/>
      <c r="F2" s="1"/>
    </row>
    <row r="3" spans="1:6" ht="11.25" customHeight="1">
      <c r="A3" s="11"/>
      <c r="B3" s="54"/>
      <c r="C3" s="54"/>
      <c r="D3" s="52" t="s">
        <v>92</v>
      </c>
      <c r="E3" s="52"/>
      <c r="F3" s="5"/>
    </row>
    <row r="4" spans="1:6" ht="11.25" customHeight="1">
      <c r="A4" s="11"/>
      <c r="B4" s="55"/>
      <c r="C4" s="55"/>
      <c r="D4" s="53" t="s">
        <v>99</v>
      </c>
      <c r="E4" s="53"/>
      <c r="F4" s="1"/>
    </row>
    <row r="5" spans="1:5" ht="12.75" customHeight="1">
      <c r="A5" s="11"/>
      <c r="B5" s="55"/>
      <c r="C5" s="55"/>
      <c r="D5" s="53" t="s">
        <v>100</v>
      </c>
      <c r="E5" s="53"/>
    </row>
    <row r="6" spans="1:6" ht="12.75" customHeight="1">
      <c r="A6" s="13"/>
      <c r="B6" s="14"/>
      <c r="C6" s="15"/>
      <c r="D6" s="15"/>
      <c r="E6" s="15"/>
      <c r="F6" s="7"/>
    </row>
    <row r="7" spans="1:5" s="2" customFormat="1" ht="18.75">
      <c r="A7" s="51" t="s">
        <v>84</v>
      </c>
      <c r="B7" s="51"/>
      <c r="C7" s="51"/>
      <c r="D7" s="51"/>
      <c r="E7" s="51"/>
    </row>
    <row r="8" spans="1:5" s="2" customFormat="1" ht="18.75">
      <c r="A8" s="51" t="s">
        <v>85</v>
      </c>
      <c r="B8" s="51"/>
      <c r="C8" s="51"/>
      <c r="D8" s="51"/>
      <c r="E8" s="51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73</v>
      </c>
    </row>
    <row r="11" spans="1:6" s="3" customFormat="1" ht="25.5">
      <c r="A11" s="18" t="s">
        <v>0</v>
      </c>
      <c r="B11" s="19" t="s">
        <v>17</v>
      </c>
      <c r="C11" s="31" t="s">
        <v>93</v>
      </c>
      <c r="D11" s="31" t="s">
        <v>94</v>
      </c>
      <c r="E11" s="31" t="s">
        <v>95</v>
      </c>
      <c r="F11" s="8"/>
    </row>
    <row r="12" spans="1:6" s="4" customFormat="1" ht="15">
      <c r="A12" s="28" t="s">
        <v>1</v>
      </c>
      <c r="B12" s="46" t="s">
        <v>58</v>
      </c>
      <c r="C12" s="30">
        <f>C14+C19+C23+C25+C30+C36+C43</f>
        <v>9054410</v>
      </c>
      <c r="D12" s="30">
        <f>D14+D19+D23+D25+D30+D36+D43</f>
        <v>2583340</v>
      </c>
      <c r="E12" s="30">
        <f>E14+E19+E23+E25+E30+E36+E43</f>
        <v>2771980</v>
      </c>
      <c r="F12" s="9"/>
    </row>
    <row r="13" spans="1:6" ht="13.5" customHeight="1">
      <c r="A13" s="23"/>
      <c r="B13" s="24"/>
      <c r="C13" s="29"/>
      <c r="D13" s="29"/>
      <c r="E13" s="29"/>
      <c r="F13" s="10"/>
    </row>
    <row r="14" spans="1:6" ht="15">
      <c r="A14" s="21" t="s">
        <v>2</v>
      </c>
      <c r="B14" s="22" t="s">
        <v>3</v>
      </c>
      <c r="C14" s="30">
        <f aca="true" t="shared" si="0" ref="C14:E15">C15</f>
        <v>7900000</v>
      </c>
      <c r="D14" s="30">
        <f t="shared" si="0"/>
        <v>1427840</v>
      </c>
      <c r="E14" s="30">
        <f t="shared" si="0"/>
        <v>1608480</v>
      </c>
      <c r="F14" s="9"/>
    </row>
    <row r="15" spans="1:6" ht="15">
      <c r="A15" s="23" t="s">
        <v>4</v>
      </c>
      <c r="B15" s="24" t="s">
        <v>5</v>
      </c>
      <c r="C15" s="34">
        <f t="shared" si="0"/>
        <v>7900000</v>
      </c>
      <c r="D15" s="34">
        <f t="shared" si="0"/>
        <v>1427840</v>
      </c>
      <c r="E15" s="34">
        <f t="shared" si="0"/>
        <v>1608480</v>
      </c>
      <c r="F15" s="43"/>
    </row>
    <row r="16" spans="1:6" ht="75">
      <c r="A16" s="20" t="s">
        <v>61</v>
      </c>
      <c r="B16" s="24" t="s">
        <v>63</v>
      </c>
      <c r="C16" s="34">
        <v>7900000</v>
      </c>
      <c r="D16" s="34">
        <v>1427840</v>
      </c>
      <c r="E16" s="34">
        <v>1608480</v>
      </c>
      <c r="F16" s="43"/>
    </row>
    <row r="17" spans="1:6" ht="30" hidden="1">
      <c r="A17" s="23" t="s">
        <v>6</v>
      </c>
      <c r="B17" s="24" t="s">
        <v>7</v>
      </c>
      <c r="C17" s="34"/>
      <c r="D17" s="34"/>
      <c r="E17" s="34"/>
      <c r="F17" s="43"/>
    </row>
    <row r="18" spans="1:6" ht="15" hidden="1">
      <c r="A18" s="23" t="s">
        <v>8</v>
      </c>
      <c r="B18" s="24" t="s">
        <v>9</v>
      </c>
      <c r="C18" s="34"/>
      <c r="D18" s="34"/>
      <c r="E18" s="34"/>
      <c r="F18" s="43"/>
    </row>
    <row r="19" spans="1:6" ht="14.25">
      <c r="A19" s="21" t="s">
        <v>86</v>
      </c>
      <c r="B19" s="22" t="s">
        <v>87</v>
      </c>
      <c r="C19" s="30">
        <v>2500</v>
      </c>
      <c r="D19" s="30">
        <v>11000</v>
      </c>
      <c r="E19" s="30">
        <v>11000</v>
      </c>
      <c r="F19" s="43"/>
    </row>
    <row r="20" spans="1:6" ht="15">
      <c r="A20" s="23" t="s">
        <v>8</v>
      </c>
      <c r="B20" s="24" t="s">
        <v>88</v>
      </c>
      <c r="C20" s="34">
        <v>2500</v>
      </c>
      <c r="D20" s="34">
        <v>11000</v>
      </c>
      <c r="E20" s="34">
        <v>11000</v>
      </c>
      <c r="F20" s="43"/>
    </row>
    <row r="21" spans="1:6" ht="15">
      <c r="A21" s="23" t="s">
        <v>89</v>
      </c>
      <c r="B21" s="24" t="s">
        <v>88</v>
      </c>
      <c r="C21" s="34">
        <v>2500</v>
      </c>
      <c r="D21" s="34">
        <v>11000</v>
      </c>
      <c r="E21" s="34">
        <v>11000</v>
      </c>
      <c r="F21" s="43"/>
    </row>
    <row r="22" spans="1:6" ht="15.75">
      <c r="A22" s="23"/>
      <c r="B22" s="50" t="s">
        <v>56</v>
      </c>
      <c r="C22" s="30">
        <v>233000</v>
      </c>
      <c r="D22" s="30">
        <v>247000</v>
      </c>
      <c r="E22" s="30">
        <v>261000</v>
      </c>
      <c r="F22" s="43"/>
    </row>
    <row r="23" spans="1:6" s="11" customFormat="1" ht="17.25" customHeight="1">
      <c r="A23" s="25" t="s">
        <v>48</v>
      </c>
      <c r="B23" s="24" t="s">
        <v>56</v>
      </c>
      <c r="C23" s="34">
        <f>C24</f>
        <v>160000</v>
      </c>
      <c r="D23" s="34">
        <f>D24</f>
        <v>247000</v>
      </c>
      <c r="E23" s="34">
        <f>E24</f>
        <v>261000</v>
      </c>
      <c r="F23" s="42"/>
    </row>
    <row r="24" spans="1:6" s="11" customFormat="1" ht="43.5" customHeight="1">
      <c r="A24" s="25" t="s">
        <v>31</v>
      </c>
      <c r="B24" s="24" t="s">
        <v>72</v>
      </c>
      <c r="C24" s="34">
        <v>160000</v>
      </c>
      <c r="D24" s="34">
        <v>247000</v>
      </c>
      <c r="E24" s="34">
        <v>261000</v>
      </c>
      <c r="F24" s="42"/>
    </row>
    <row r="25" spans="1:6" s="11" customFormat="1" ht="15">
      <c r="A25" s="25" t="s">
        <v>32</v>
      </c>
      <c r="B25" s="22" t="s">
        <v>33</v>
      </c>
      <c r="C25" s="30">
        <f>C27+C29</f>
        <v>570000</v>
      </c>
      <c r="D25" s="30">
        <f>D27+D29</f>
        <v>781000</v>
      </c>
      <c r="E25" s="30">
        <f>E27+E29</f>
        <v>775000</v>
      </c>
      <c r="F25" s="42"/>
    </row>
    <row r="26" spans="1:6" s="11" customFormat="1" ht="15">
      <c r="A26" s="38" t="s">
        <v>74</v>
      </c>
      <c r="B26" s="39" t="s">
        <v>75</v>
      </c>
      <c r="C26" s="34">
        <f>C27</f>
        <v>190000</v>
      </c>
      <c r="D26" s="34">
        <f>D27</f>
        <v>274000</v>
      </c>
      <c r="E26" s="34">
        <f>E27</f>
        <v>274000</v>
      </c>
      <c r="F26" s="42"/>
    </row>
    <row r="27" spans="1:6" s="11" customFormat="1" ht="30">
      <c r="A27" s="25" t="s">
        <v>65</v>
      </c>
      <c r="B27" s="24" t="s">
        <v>64</v>
      </c>
      <c r="C27" s="34">
        <v>190000</v>
      </c>
      <c r="D27" s="34">
        <v>274000</v>
      </c>
      <c r="E27" s="34">
        <v>274000</v>
      </c>
      <c r="F27" s="42"/>
    </row>
    <row r="28" spans="1:6" s="11" customFormat="1" ht="15">
      <c r="A28" s="40" t="s">
        <v>76</v>
      </c>
      <c r="B28" s="39" t="s">
        <v>77</v>
      </c>
      <c r="C28" s="34">
        <f>C29</f>
        <v>380000</v>
      </c>
      <c r="D28" s="34">
        <f>D29</f>
        <v>507000</v>
      </c>
      <c r="E28" s="34">
        <f>E29</f>
        <v>501000</v>
      </c>
      <c r="F28" s="42"/>
    </row>
    <row r="29" spans="1:6" s="11" customFormat="1" ht="30">
      <c r="A29" s="6" t="s">
        <v>67</v>
      </c>
      <c r="B29" s="24" t="s">
        <v>66</v>
      </c>
      <c r="C29" s="34">
        <v>380000</v>
      </c>
      <c r="D29" s="34">
        <v>507000</v>
      </c>
      <c r="E29" s="34">
        <v>501000</v>
      </c>
      <c r="F29" s="42"/>
    </row>
    <row r="30" spans="1:6" s="11" customFormat="1" ht="14.25">
      <c r="A30" s="28" t="s">
        <v>10</v>
      </c>
      <c r="B30" s="46" t="s">
        <v>11</v>
      </c>
      <c r="C30" s="30">
        <f aca="true" t="shared" si="1" ref="C30:E31">C31</f>
        <v>7600</v>
      </c>
      <c r="D30" s="30">
        <f t="shared" si="1"/>
        <v>5000</v>
      </c>
      <c r="E30" s="30">
        <f t="shared" si="1"/>
        <v>5000</v>
      </c>
      <c r="F30" s="41"/>
    </row>
    <row r="31" spans="1:6" s="11" customFormat="1" ht="43.5" customHeight="1">
      <c r="A31" s="23" t="s">
        <v>59</v>
      </c>
      <c r="B31" s="24" t="s">
        <v>60</v>
      </c>
      <c r="C31" s="34">
        <f t="shared" si="1"/>
        <v>7600</v>
      </c>
      <c r="D31" s="34">
        <f t="shared" si="1"/>
        <v>5000</v>
      </c>
      <c r="E31" s="34">
        <f t="shared" si="1"/>
        <v>5000</v>
      </c>
      <c r="F31" s="42"/>
    </row>
    <row r="32" spans="1:6" s="11" customFormat="1" ht="43.5" customHeight="1">
      <c r="A32" s="23" t="s">
        <v>41</v>
      </c>
      <c r="B32" s="24" t="s">
        <v>42</v>
      </c>
      <c r="C32" s="34">
        <v>7600</v>
      </c>
      <c r="D32" s="34">
        <v>5000</v>
      </c>
      <c r="E32" s="34">
        <v>5000</v>
      </c>
      <c r="F32" s="42"/>
    </row>
    <row r="33" spans="1:6" s="11" customFormat="1" ht="43.5" customHeight="1">
      <c r="A33" s="28" t="s">
        <v>37</v>
      </c>
      <c r="B33" s="46" t="s">
        <v>38</v>
      </c>
      <c r="C33" s="30"/>
      <c r="D33" s="30"/>
      <c r="E33" s="30"/>
      <c r="F33" s="33"/>
    </row>
    <row r="34" spans="1:6" s="11" customFormat="1" ht="30">
      <c r="A34" s="47" t="s">
        <v>49</v>
      </c>
      <c r="B34" s="48" t="s">
        <v>50</v>
      </c>
      <c r="C34" s="30"/>
      <c r="D34" s="30"/>
      <c r="E34" s="30"/>
      <c r="F34" s="33"/>
    </row>
    <row r="35" spans="1:6" s="11" customFormat="1" ht="30">
      <c r="A35" s="47" t="s">
        <v>36</v>
      </c>
      <c r="B35" s="48" t="s">
        <v>39</v>
      </c>
      <c r="C35" s="34"/>
      <c r="D35" s="34"/>
      <c r="E35" s="34"/>
      <c r="F35" s="32"/>
    </row>
    <row r="36" spans="1:6" s="11" customFormat="1" ht="43.5" customHeight="1">
      <c r="A36" s="28" t="s">
        <v>12</v>
      </c>
      <c r="B36" s="46" t="s">
        <v>13</v>
      </c>
      <c r="C36" s="30">
        <f>C39+C41</f>
        <v>403810</v>
      </c>
      <c r="D36" s="30">
        <f>D39+D41</f>
        <v>107000</v>
      </c>
      <c r="E36" s="30">
        <f>E39+E41</f>
        <v>107000</v>
      </c>
      <c r="F36" s="41"/>
    </row>
    <row r="37" spans="1:6" s="11" customFormat="1" ht="43.5" customHeight="1">
      <c r="A37" s="47" t="s">
        <v>14</v>
      </c>
      <c r="B37" s="48" t="s">
        <v>29</v>
      </c>
      <c r="C37" s="34"/>
      <c r="D37" s="34"/>
      <c r="E37" s="34"/>
      <c r="F37" s="32"/>
    </row>
    <row r="38" spans="1:6" s="11" customFormat="1" ht="43.5" customHeight="1">
      <c r="A38" s="23" t="s">
        <v>19</v>
      </c>
      <c r="B38" s="24" t="s">
        <v>28</v>
      </c>
      <c r="C38" s="34">
        <v>0</v>
      </c>
      <c r="D38" s="34">
        <v>0</v>
      </c>
      <c r="E38" s="34">
        <v>0</v>
      </c>
      <c r="F38" s="32"/>
    </row>
    <row r="39" spans="1:6" s="11" customFormat="1" ht="43.5" customHeight="1">
      <c r="A39" s="23" t="s">
        <v>20</v>
      </c>
      <c r="B39" s="24" t="s">
        <v>62</v>
      </c>
      <c r="C39" s="34">
        <v>7810</v>
      </c>
      <c r="D39" s="34">
        <v>7000</v>
      </c>
      <c r="E39" s="34">
        <v>7000</v>
      </c>
      <c r="F39" s="32"/>
    </row>
    <row r="40" spans="1:6" s="11" customFormat="1" ht="54.75" customHeight="1">
      <c r="A40" s="23" t="s">
        <v>40</v>
      </c>
      <c r="B40" s="24" t="s">
        <v>68</v>
      </c>
      <c r="C40" s="34">
        <v>7810</v>
      </c>
      <c r="D40" s="34">
        <v>7000</v>
      </c>
      <c r="E40" s="34">
        <v>7000</v>
      </c>
      <c r="F40" s="32"/>
    </row>
    <row r="41" spans="1:6" s="11" customFormat="1" ht="75">
      <c r="A41" s="23" t="s">
        <v>80</v>
      </c>
      <c r="B41" s="24" t="s">
        <v>81</v>
      </c>
      <c r="C41" s="34">
        <v>396000</v>
      </c>
      <c r="D41" s="34">
        <v>100000</v>
      </c>
      <c r="E41" s="34">
        <v>100000</v>
      </c>
      <c r="F41" s="32"/>
    </row>
    <row r="42" spans="1:6" s="11" customFormat="1" ht="75">
      <c r="A42" s="23" t="s">
        <v>82</v>
      </c>
      <c r="B42" s="24" t="s">
        <v>83</v>
      </c>
      <c r="C42" s="34">
        <v>396000</v>
      </c>
      <c r="D42" s="34">
        <v>100000</v>
      </c>
      <c r="E42" s="34">
        <v>100000</v>
      </c>
      <c r="F42" s="32"/>
    </row>
    <row r="43" spans="1:6" s="11" customFormat="1" ht="15">
      <c r="A43" s="28" t="s">
        <v>15</v>
      </c>
      <c r="B43" s="46" t="s">
        <v>16</v>
      </c>
      <c r="C43" s="30">
        <f>C44</f>
        <v>10500</v>
      </c>
      <c r="D43" s="30">
        <f>D44</f>
        <v>4500</v>
      </c>
      <c r="E43" s="30">
        <f>E44</f>
        <v>4500</v>
      </c>
      <c r="F43" s="32"/>
    </row>
    <row r="44" spans="1:6" s="11" customFormat="1" ht="39" customHeight="1">
      <c r="A44" s="44" t="s">
        <v>78</v>
      </c>
      <c r="B44" s="45" t="s">
        <v>79</v>
      </c>
      <c r="C44" s="34">
        <v>10500</v>
      </c>
      <c r="D44" s="34">
        <v>4500</v>
      </c>
      <c r="E44" s="34">
        <v>4500</v>
      </c>
      <c r="F44" s="32"/>
    </row>
    <row r="45" spans="1:6" s="11" customFormat="1" ht="15">
      <c r="A45" s="49" t="s">
        <v>21</v>
      </c>
      <c r="B45" s="46" t="s">
        <v>22</v>
      </c>
      <c r="C45" s="35">
        <f>C46</f>
        <v>7737807.63</v>
      </c>
      <c r="D45" s="35">
        <f>D46+D54</f>
        <v>5663478</v>
      </c>
      <c r="E45" s="35">
        <f>E46+E54+E50</f>
        <v>5949188</v>
      </c>
      <c r="F45" s="41"/>
    </row>
    <row r="46" spans="1:6" s="11" customFormat="1" ht="45">
      <c r="A46" s="26" t="s">
        <v>23</v>
      </c>
      <c r="B46" s="24" t="s">
        <v>25</v>
      </c>
      <c r="C46" s="35">
        <f>C47+C55+C54+C50+C58</f>
        <v>7737807.63</v>
      </c>
      <c r="D46" s="35">
        <f>D47+D55</f>
        <v>5543678</v>
      </c>
      <c r="E46" s="35">
        <f>E47+E55</f>
        <v>5437888</v>
      </c>
      <c r="F46" s="42"/>
    </row>
    <row r="47" spans="1:6" s="11" customFormat="1" ht="30">
      <c r="A47" s="26" t="s">
        <v>24</v>
      </c>
      <c r="B47" s="24" t="s">
        <v>26</v>
      </c>
      <c r="C47" s="35">
        <f aca="true" t="shared" si="2" ref="C47:E48">C48</f>
        <v>2355415</v>
      </c>
      <c r="D47" s="35">
        <f t="shared" si="2"/>
        <v>2362736</v>
      </c>
      <c r="E47" s="35">
        <f t="shared" si="2"/>
        <v>2354533</v>
      </c>
      <c r="F47" s="42"/>
    </row>
    <row r="48" spans="1:5" s="11" customFormat="1" ht="15">
      <c r="A48" s="26" t="s">
        <v>34</v>
      </c>
      <c r="B48" s="24" t="s">
        <v>27</v>
      </c>
      <c r="C48" s="35">
        <f t="shared" si="2"/>
        <v>2355415</v>
      </c>
      <c r="D48" s="35">
        <f t="shared" si="2"/>
        <v>2362736</v>
      </c>
      <c r="E48" s="35">
        <f t="shared" si="2"/>
        <v>2354533</v>
      </c>
    </row>
    <row r="49" spans="1:5" s="11" customFormat="1" ht="30">
      <c r="A49" s="26" t="s">
        <v>43</v>
      </c>
      <c r="B49" s="24" t="s">
        <v>69</v>
      </c>
      <c r="C49" s="36">
        <v>2355415</v>
      </c>
      <c r="D49" s="36">
        <v>2362736</v>
      </c>
      <c r="E49" s="36">
        <v>2354533</v>
      </c>
    </row>
    <row r="50" spans="1:5" s="11" customFormat="1" ht="30">
      <c r="A50" s="26" t="s">
        <v>51</v>
      </c>
      <c r="B50" s="24" t="s">
        <v>52</v>
      </c>
      <c r="C50" s="34">
        <f aca="true" t="shared" si="3" ref="C50:E51">C51</f>
        <v>808873.18</v>
      </c>
      <c r="D50" s="34">
        <f t="shared" si="3"/>
        <v>0</v>
      </c>
      <c r="E50" s="34">
        <f t="shared" si="3"/>
        <v>387200</v>
      </c>
    </row>
    <row r="51" spans="1:5" s="11" customFormat="1" ht="15.75">
      <c r="A51" s="26" t="s">
        <v>57</v>
      </c>
      <c r="B51" s="27" t="s">
        <v>55</v>
      </c>
      <c r="C51" s="34">
        <f t="shared" si="3"/>
        <v>808873.18</v>
      </c>
      <c r="D51" s="34">
        <f t="shared" si="3"/>
        <v>0</v>
      </c>
      <c r="E51" s="34">
        <f t="shared" si="3"/>
        <v>387200</v>
      </c>
    </row>
    <row r="52" spans="1:5" s="11" customFormat="1" ht="15.75">
      <c r="A52" s="26" t="s">
        <v>53</v>
      </c>
      <c r="B52" s="27" t="s">
        <v>54</v>
      </c>
      <c r="C52" s="34">
        <v>808873.18</v>
      </c>
      <c r="D52" s="34">
        <v>0</v>
      </c>
      <c r="E52" s="34">
        <v>387200</v>
      </c>
    </row>
    <row r="53" spans="1:5" s="11" customFormat="1" ht="30">
      <c r="A53" s="26" t="s">
        <v>30</v>
      </c>
      <c r="B53" s="24" t="s">
        <v>44</v>
      </c>
      <c r="C53" s="34">
        <f>C54</f>
        <v>123000</v>
      </c>
      <c r="D53" s="34">
        <f>D54</f>
        <v>119800</v>
      </c>
      <c r="E53" s="34">
        <f>E54</f>
        <v>124100</v>
      </c>
    </row>
    <row r="54" spans="1:5" s="11" customFormat="1" ht="45">
      <c r="A54" s="26" t="s">
        <v>35</v>
      </c>
      <c r="B54" s="24" t="s">
        <v>70</v>
      </c>
      <c r="C54" s="34">
        <v>123000</v>
      </c>
      <c r="D54" s="34">
        <v>119800</v>
      </c>
      <c r="E54" s="34">
        <v>124100</v>
      </c>
    </row>
    <row r="55" spans="1:5" s="11" customFormat="1" ht="15">
      <c r="A55" s="26" t="s">
        <v>45</v>
      </c>
      <c r="B55" s="24" t="s">
        <v>46</v>
      </c>
      <c r="C55" s="34">
        <f>C56+C57</f>
        <v>4434881.23</v>
      </c>
      <c r="D55" s="34">
        <f>D56</f>
        <v>3180942</v>
      </c>
      <c r="E55" s="34">
        <f>E56</f>
        <v>3083355</v>
      </c>
    </row>
    <row r="56" spans="1:5" s="11" customFormat="1" ht="30">
      <c r="A56" s="26" t="s">
        <v>47</v>
      </c>
      <c r="B56" s="24" t="s">
        <v>71</v>
      </c>
      <c r="C56" s="37">
        <v>3993605.56</v>
      </c>
      <c r="D56" s="37">
        <v>3180942</v>
      </c>
      <c r="E56" s="37">
        <v>3083355</v>
      </c>
    </row>
    <row r="57" spans="1:6" s="11" customFormat="1" ht="45">
      <c r="A57" s="26" t="s">
        <v>90</v>
      </c>
      <c r="B57" s="24" t="s">
        <v>91</v>
      </c>
      <c r="C57" s="34">
        <v>441275.67</v>
      </c>
      <c r="D57" s="34">
        <v>0</v>
      </c>
      <c r="E57" s="34">
        <v>0</v>
      </c>
      <c r="F57" s="32"/>
    </row>
    <row r="58" spans="1:6" s="11" customFormat="1" ht="15">
      <c r="A58" s="26"/>
      <c r="B58" s="24" t="s">
        <v>96</v>
      </c>
      <c r="C58" s="34">
        <f>C59+C60</f>
        <v>15638.22</v>
      </c>
      <c r="D58" s="34">
        <v>0</v>
      </c>
      <c r="E58" s="34">
        <v>0</v>
      </c>
      <c r="F58" s="32"/>
    </row>
    <row r="59" spans="1:6" s="11" customFormat="1" ht="45">
      <c r="A59" s="26"/>
      <c r="B59" s="24" t="s">
        <v>97</v>
      </c>
      <c r="C59" s="34">
        <v>10245.73</v>
      </c>
      <c r="D59" s="34">
        <v>0</v>
      </c>
      <c r="E59" s="34">
        <v>0</v>
      </c>
      <c r="F59" s="32"/>
    </row>
    <row r="60" spans="1:6" s="11" customFormat="1" ht="30">
      <c r="A60" s="26"/>
      <c r="B60" s="24" t="s">
        <v>98</v>
      </c>
      <c r="C60" s="34">
        <v>5392.49</v>
      </c>
      <c r="D60" s="34">
        <v>0</v>
      </c>
      <c r="E60" s="34"/>
      <c r="F60" s="32"/>
    </row>
    <row r="61" spans="1:6" s="11" customFormat="1" ht="14.25">
      <c r="A61" s="28" t="s">
        <v>18</v>
      </c>
      <c r="B61" s="22"/>
      <c r="C61" s="30">
        <f>C12+C45</f>
        <v>16792217.63</v>
      </c>
      <c r="D61" s="30">
        <f>D12+D45</f>
        <v>8246818</v>
      </c>
      <c r="E61" s="30">
        <f>E12+E45</f>
        <v>8721168</v>
      </c>
      <c r="F61" s="33"/>
    </row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="11" customFormat="1" ht="43.5" customHeight="1"/>
    <row r="83" s="11" customFormat="1" ht="43.5" customHeight="1"/>
    <row r="84" s="11" customFormat="1" ht="43.5" customHeight="1"/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spans="1:5" ht="12.75" hidden="1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>
      <c r="A104" s="11"/>
      <c r="B104" s="11"/>
      <c r="C104" s="11"/>
      <c r="D104" s="11"/>
      <c r="E104" s="11"/>
    </row>
    <row r="105" spans="1:5" ht="12.75">
      <c r="A105" s="11"/>
      <c r="B105" s="11"/>
      <c r="C105" s="11"/>
      <c r="D105" s="11"/>
      <c r="E105" s="11"/>
    </row>
    <row r="106" spans="1:5" ht="12.75" hidden="1">
      <c r="A106" s="11"/>
      <c r="B106" s="11"/>
      <c r="C106" s="11"/>
      <c r="D106" s="11"/>
      <c r="E106" s="11"/>
    </row>
    <row r="107" spans="1:5" ht="12.75" hidden="1">
      <c r="A107" s="11"/>
      <c r="B107" s="11"/>
      <c r="C107" s="11"/>
      <c r="D107" s="11"/>
      <c r="E107" s="11"/>
    </row>
    <row r="108" spans="1:5" ht="12.75" hidden="1">
      <c r="A108" s="11"/>
      <c r="B108" s="11"/>
      <c r="C108" s="11"/>
      <c r="D108" s="11"/>
      <c r="E108" s="11"/>
    </row>
    <row r="109" spans="1:5" ht="12.75" hidden="1">
      <c r="A109" s="11"/>
      <c r="B109" s="11"/>
      <c r="C109" s="11"/>
      <c r="D109" s="11"/>
      <c r="E109" s="11"/>
    </row>
    <row r="110" spans="1:5" ht="12.75">
      <c r="A110" s="11"/>
      <c r="B110" s="11"/>
      <c r="C110" s="11"/>
      <c r="D110" s="11"/>
      <c r="E110" s="11"/>
    </row>
    <row r="112" ht="12.75" hidden="1"/>
    <row r="114" ht="12.75" hidden="1"/>
    <row r="116" ht="12.75" hidden="1"/>
    <row r="122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600" verticalDpi="6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2022-12-28T05:11:54Z</cp:lastPrinted>
  <dcterms:created xsi:type="dcterms:W3CDTF">1996-10-08T23:32:33Z</dcterms:created>
  <dcterms:modified xsi:type="dcterms:W3CDTF">2022-12-28T05:12:51Z</dcterms:modified>
  <cp:category/>
  <cp:version/>
  <cp:contentType/>
  <cp:contentStatus/>
</cp:coreProperties>
</file>