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1'!$8:$8</definedName>
    <definedName name="_xlnm.Print_Area" localSheetId="0">'лист 1'!$A$1:$E$59</definedName>
  </definedNames>
  <calcPr fullCalcOnLoad="1"/>
</workbook>
</file>

<file path=xl/sharedStrings.xml><?xml version="1.0" encoding="utf-8"?>
<sst xmlns="http://schemas.openxmlformats.org/spreadsheetml/2006/main" count="105" uniqueCount="103">
  <si>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</si>
  <si>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</si>
  <si>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</si>
  <si>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</si>
  <si>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</si>
  <si>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</si>
  <si>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</si>
  <si>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</si>
  <si>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</si>
  <si>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</si>
  <si>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</si>
  <si>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</si>
  <si>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</si>
  <si>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</si>
  <si>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</si>
  <si>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</si>
  <si>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</si>
  <si>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</si>
  <si>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</si>
  <si>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</si>
  <si>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</si>
  <si>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</si>
  <si>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</si>
  <si>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</si>
  <si>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</si>
  <si>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</si>
  <si>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</si>
  <si>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</si>
  <si>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</si>
  <si>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</si>
  <si>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</si>
  <si>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</si>
  <si>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</si>
  <si>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</si>
  <si>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</si>
  <si>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</si>
  <si>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</si>
  <si>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</si>
  <si>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</si>
  <si>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</si>
  <si>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</si>
  <si>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</si>
  <si>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</si>
  <si>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</si>
  <si>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</si>
  <si>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</si>
  <si>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</si>
  <si>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</si>
  <si>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</si>
  <si>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</si>
  <si>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</si>
  <si>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</si>
  <si>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</si>
  <si>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</si>
  <si>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</si>
  <si>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</si>
  <si>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</si>
  <si>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</si>
  <si>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</si>
  <si>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</si>
  <si>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</si>
  <si>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</si>
  <si>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</si>
  <si>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</si>
  <si>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</si>
  <si>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</si>
  <si>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</si>
  <si>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</si>
  <si>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</si>
  <si>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</si>
  <si>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</si>
  <si>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</si>
  <si>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</si>
  <si>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</si>
  <si>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</si>
  <si>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</si>
  <si>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</si>
  <si>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</si>
  <si>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</si>
  <si>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</si>
  <si>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</si>
  <si>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</si>
  <si>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</si>
  <si>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</si>
  <si>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</si>
  <si>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</si>
  <si>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</si>
  <si>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</si>
  <si>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</si>
  <si>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</si>
  <si>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</si>
  <si>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</si>
  <si>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</si>
  <si>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ПРОЕКТ</t>
  </si>
  <si>
    <t>Приложение № 2</t>
  </si>
  <si>
    <t xml:space="preserve">Доходы бюджета Нижнебузулинского сельсовета  на 2019 год </t>
  </si>
  <si>
    <t xml:space="preserve"> и плановый период 2020 и 2021 годов</t>
  </si>
  <si>
    <t>рублей</t>
  </si>
  <si>
    <t xml:space="preserve">План на 2019 год </t>
  </si>
  <si>
    <t xml:space="preserve">План на 2020 год </t>
  </si>
  <si>
    <t>План на 2021 год</t>
  </si>
  <si>
    <t xml:space="preserve"> к Решению  № 16</t>
  </si>
  <si>
    <t xml:space="preserve"> от 03 декабря 2018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</si>
</sst>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34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9" fillId="35" borderId="10" xfId="0" applyFont="1" applyFill="1" applyBorder="1" applyAlignment="1">
      <alignment vertical="top"/>
    </xf>
    <xf numFmtId="4" fontId="50" fillId="35" borderId="10" xfId="0" applyNumberFormat="1" applyFont="1" applyFill="1" applyBorder="1" applyAlignment="1">
      <alignment horizontal="right" wrapText="1"/>
    </xf>
    <xf numFmtId="4" fontId="8" fillId="35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view="pageBreakPreview" zoomScale="113" zoomScaleSheetLayoutView="113" zoomScalePageLayoutView="0" workbookViewId="0" topLeftCell="A1">
      <selection activeCell="D4" sqref="D4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4" width="12.8515625" style="0" bestFit="1" customWidth="1"/>
    <col min="5" max="5" width="16.00390625" style="0" customWidth="1"/>
    <col min="6" max="8" width="11.28125" style="0" bestFit="1" customWidth="1"/>
  </cols>
  <sheetData>
    <row r="1" spans="1:6" ht="11.25" customHeight="1">
      <c r="A1" s="51" t="s">
        <v>93</v>
      </c>
      <c r="B1" s="55"/>
      <c r="C1" s="55"/>
      <c r="D1" s="53" t="s">
        <v>94</v>
      </c>
      <c r="E1" s="53"/>
      <c r="F1" s="5"/>
    </row>
    <row r="2" spans="1:6" ht="11.25" customHeight="1">
      <c r="A2" s="14"/>
      <c r="B2" s="56"/>
      <c r="C2" s="56"/>
      <c r="D2" s="54" t="s">
        <v>101</v>
      </c>
      <c r="E2" s="54"/>
      <c r="F2" s="1"/>
    </row>
    <row r="3" spans="1:5" ht="12.75" customHeight="1">
      <c r="A3" s="14"/>
      <c r="B3" s="56"/>
      <c r="C3" s="56"/>
      <c r="D3" s="54" t="s">
        <v>102</v>
      </c>
      <c r="E3" s="54"/>
    </row>
    <row r="4" spans="1:6" ht="12.75" customHeight="1">
      <c r="A4" s="15"/>
      <c r="B4" s="16"/>
      <c r="C4" s="17"/>
      <c r="D4" s="17"/>
      <c r="E4" s="17"/>
      <c r="F4" s="7"/>
    </row>
    <row r="5" spans="1:5" s="2" customFormat="1" ht="18.75">
      <c r="A5" s="52" t="s">
        <v>95</v>
      </c>
      <c r="B5" s="52"/>
      <c r="C5" s="52"/>
      <c r="D5" s="52"/>
      <c r="E5" s="52"/>
    </row>
    <row r="6" spans="1:5" s="2" customFormat="1" ht="18.75">
      <c r="A6" s="52" t="s">
        <v>96</v>
      </c>
      <c r="B6" s="52"/>
      <c r="C6" s="52"/>
      <c r="D6" s="52"/>
      <c r="E6" s="52"/>
    </row>
    <row r="7" spans="1:5" ht="12.75">
      <c r="A7" s="14"/>
      <c r="B7" s="18"/>
      <c r="C7" s="15"/>
      <c r="D7" s="15"/>
      <c r="E7" s="15" t="s">
        <v>97</v>
      </c>
    </row>
    <row r="8" spans="1:6" s="3" customFormat="1" ht="28.5">
      <c r="A8" s="19" t="s">
        <v>0</v>
      </c>
      <c r="B8" s="20" t="s">
        <v>23</v>
      </c>
      <c r="C8" s="34" t="s">
        <v>98</v>
      </c>
      <c r="D8" s="34" t="s">
        <v>99</v>
      </c>
      <c r="E8" s="34" t="s">
        <v>100</v>
      </c>
      <c r="F8" s="8"/>
    </row>
    <row r="9" spans="1:6" s="4" customFormat="1" ht="15">
      <c r="A9" s="43" t="s">
        <v>1</v>
      </c>
      <c r="B9" s="44" t="s">
        <v>72</v>
      </c>
      <c r="C9" s="45">
        <f>C11+C19</f>
        <v>1837000</v>
      </c>
      <c r="D9" s="45">
        <f>D11+D19</f>
        <v>1947000</v>
      </c>
      <c r="E9" s="45">
        <f>E11+E19</f>
        <v>2065000</v>
      </c>
      <c r="F9" s="9"/>
    </row>
    <row r="10" spans="1:6" ht="13.5" customHeight="1">
      <c r="A10" s="24"/>
      <c r="B10" s="25"/>
      <c r="C10" s="32"/>
      <c r="D10" s="32"/>
      <c r="E10" s="32"/>
      <c r="F10" s="10"/>
    </row>
    <row r="11" spans="1:6" ht="15">
      <c r="A11" s="22" t="s">
        <v>2</v>
      </c>
      <c r="B11" s="23" t="s">
        <v>3</v>
      </c>
      <c r="C11" s="33">
        <f>C12</f>
        <v>1211000</v>
      </c>
      <c r="D11" s="33">
        <f>D12</f>
        <v>1300000</v>
      </c>
      <c r="E11" s="33">
        <f>E12</f>
        <v>1395000</v>
      </c>
      <c r="F11" s="9"/>
    </row>
    <row r="12" spans="1:6" ht="15">
      <c r="A12" s="24" t="s">
        <v>4</v>
      </c>
      <c r="B12" s="25" t="s">
        <v>5</v>
      </c>
      <c r="C12" s="41">
        <v>1211000</v>
      </c>
      <c r="D12" s="41">
        <v>1300000</v>
      </c>
      <c r="E12" s="41">
        <v>1395000</v>
      </c>
      <c r="F12" s="11"/>
    </row>
    <row r="13" spans="1:6" ht="75">
      <c r="A13" s="21" t="s">
        <v>78</v>
      </c>
      <c r="B13" s="25" t="s">
        <v>80</v>
      </c>
      <c r="C13" s="41">
        <v>1211000</v>
      </c>
      <c r="D13" s="41">
        <v>1300000</v>
      </c>
      <c r="E13" s="41">
        <v>1395000</v>
      </c>
      <c r="F13" s="11"/>
    </row>
    <row r="14" spans="1:6" ht="15">
      <c r="A14" s="43" t="s">
        <v>6</v>
      </c>
      <c r="B14" s="44" t="s">
        <v>7</v>
      </c>
      <c r="C14" s="45">
        <f>C17</f>
        <v>3000</v>
      </c>
      <c r="D14" s="45">
        <f>D17</f>
        <v>3000</v>
      </c>
      <c r="E14" s="45">
        <f>E17</f>
        <v>3000</v>
      </c>
      <c r="F14" s="9"/>
    </row>
    <row r="15" spans="1:6" ht="30" hidden="1">
      <c r="A15" s="24" t="s">
        <v>8</v>
      </c>
      <c r="B15" s="25" t="s">
        <v>9</v>
      </c>
      <c r="C15" s="41"/>
      <c r="D15" s="41"/>
      <c r="E15" s="41"/>
      <c r="F15" s="12"/>
    </row>
    <row r="16" spans="1:6" ht="15" hidden="1">
      <c r="A16" s="24" t="s">
        <v>10</v>
      </c>
      <c r="B16" s="25" t="s">
        <v>11</v>
      </c>
      <c r="C16" s="41"/>
      <c r="D16" s="41"/>
      <c r="E16" s="41"/>
      <c r="F16" s="12"/>
    </row>
    <row r="17" spans="1:6" ht="15">
      <c r="A17" s="24" t="s">
        <v>10</v>
      </c>
      <c r="B17" s="26" t="s">
        <v>33</v>
      </c>
      <c r="C17" s="41">
        <f>C18</f>
        <v>3000</v>
      </c>
      <c r="D17" s="41">
        <f>D18</f>
        <v>3000</v>
      </c>
      <c r="E17" s="41">
        <f>E18</f>
        <v>3000</v>
      </c>
      <c r="F17" s="11"/>
    </row>
    <row r="18" spans="1:6" ht="15">
      <c r="A18" s="24" t="s">
        <v>73</v>
      </c>
      <c r="B18" s="26" t="s">
        <v>33</v>
      </c>
      <c r="C18" s="41">
        <v>3000</v>
      </c>
      <c r="D18" s="41">
        <v>3000</v>
      </c>
      <c r="E18" s="41">
        <v>3000</v>
      </c>
      <c r="F18" s="11"/>
    </row>
    <row r="19" spans="1:6" ht="18" customHeight="1">
      <c r="A19" s="27" t="s">
        <v>41</v>
      </c>
      <c r="B19" s="23" t="s">
        <v>40</v>
      </c>
      <c r="C19" s="33">
        <f>C20+C22</f>
        <v>626000</v>
      </c>
      <c r="D19" s="33">
        <f>D20+D22</f>
        <v>647000</v>
      </c>
      <c r="E19" s="33">
        <f>E20+E22</f>
        <v>670000</v>
      </c>
      <c r="F19" s="13"/>
    </row>
    <row r="20" spans="1:6" s="14" customFormat="1" ht="15">
      <c r="A20" s="28" t="s">
        <v>62</v>
      </c>
      <c r="B20" s="25" t="s">
        <v>70</v>
      </c>
      <c r="C20" s="41">
        <f>C21</f>
        <v>157000</v>
      </c>
      <c r="D20" s="41">
        <f>D21</f>
        <v>173000</v>
      </c>
      <c r="E20" s="41">
        <f>E21</f>
        <v>191000</v>
      </c>
      <c r="F20" s="35"/>
    </row>
    <row r="21" spans="1:6" s="14" customFormat="1" ht="43.5" customHeight="1">
      <c r="A21" s="28" t="s">
        <v>42</v>
      </c>
      <c r="B21" s="25" t="s">
        <v>89</v>
      </c>
      <c r="C21" s="41">
        <v>157000</v>
      </c>
      <c r="D21" s="41">
        <v>173000</v>
      </c>
      <c r="E21" s="41">
        <v>191000</v>
      </c>
      <c r="F21" s="35"/>
    </row>
    <row r="22" spans="1:6" s="14" customFormat="1" ht="15">
      <c r="A22" s="28" t="s">
        <v>43</v>
      </c>
      <c r="B22" s="25" t="s">
        <v>44</v>
      </c>
      <c r="C22" s="33">
        <f>C23+C24</f>
        <v>469000</v>
      </c>
      <c r="D22" s="33">
        <f>D23+D24</f>
        <v>474000</v>
      </c>
      <c r="E22" s="33">
        <f>E23+E24</f>
        <v>479000</v>
      </c>
      <c r="F22" s="35"/>
    </row>
    <row r="23" spans="1:6" s="14" customFormat="1" ht="30">
      <c r="A23" s="28" t="s">
        <v>82</v>
      </c>
      <c r="B23" s="25" t="s">
        <v>81</v>
      </c>
      <c r="C23" s="41">
        <v>211000</v>
      </c>
      <c r="D23" s="41">
        <v>216000</v>
      </c>
      <c r="E23" s="41">
        <v>221000</v>
      </c>
      <c r="F23" s="35"/>
    </row>
    <row r="24" spans="1:6" s="14" customFormat="1" ht="30">
      <c r="A24" s="6" t="s">
        <v>84</v>
      </c>
      <c r="B24" s="25" t="s">
        <v>83</v>
      </c>
      <c r="C24" s="41">
        <v>258000</v>
      </c>
      <c r="D24" s="41">
        <v>258000</v>
      </c>
      <c r="E24" s="41">
        <v>258000</v>
      </c>
      <c r="F24" s="35"/>
    </row>
    <row r="25" spans="1:6" s="14" customFormat="1" ht="14.25">
      <c r="A25" s="43" t="s">
        <v>12</v>
      </c>
      <c r="B25" s="44" t="s">
        <v>13</v>
      </c>
      <c r="C25" s="45">
        <f aca="true" t="shared" si="0" ref="C25:E26">C26</f>
        <v>11000</v>
      </c>
      <c r="D25" s="45">
        <f t="shared" si="0"/>
        <v>11000</v>
      </c>
      <c r="E25" s="45">
        <f t="shared" si="0"/>
        <v>11000</v>
      </c>
      <c r="F25" s="36"/>
    </row>
    <row r="26" spans="1:6" s="14" customFormat="1" ht="43.5" customHeight="1">
      <c r="A26" s="24" t="s">
        <v>76</v>
      </c>
      <c r="B26" s="25" t="s">
        <v>77</v>
      </c>
      <c r="C26" s="41">
        <f t="shared" si="0"/>
        <v>11000</v>
      </c>
      <c r="D26" s="41">
        <f t="shared" si="0"/>
        <v>11000</v>
      </c>
      <c r="E26" s="41">
        <f t="shared" si="0"/>
        <v>11000</v>
      </c>
      <c r="F26" s="35"/>
    </row>
    <row r="27" spans="1:6" s="14" customFormat="1" ht="43.5" customHeight="1">
      <c r="A27" s="24" t="s">
        <v>55</v>
      </c>
      <c r="B27" s="25" t="s">
        <v>56</v>
      </c>
      <c r="C27" s="41">
        <v>11000</v>
      </c>
      <c r="D27" s="41">
        <v>11000</v>
      </c>
      <c r="E27" s="41">
        <v>11000</v>
      </c>
      <c r="F27" s="35"/>
    </row>
    <row r="28" spans="1:6" s="14" customFormat="1" ht="43.5" customHeight="1">
      <c r="A28" s="22" t="s">
        <v>50</v>
      </c>
      <c r="B28" s="23" t="s">
        <v>51</v>
      </c>
      <c r="C28" s="33"/>
      <c r="D28" s="33"/>
      <c r="E28" s="33"/>
      <c r="F28" s="38"/>
    </row>
    <row r="29" spans="1:6" s="14" customFormat="1" ht="15">
      <c r="A29" s="24" t="s">
        <v>74</v>
      </c>
      <c r="B29" s="25" t="s">
        <v>75</v>
      </c>
      <c r="C29" s="33"/>
      <c r="D29" s="33"/>
      <c r="E29" s="33"/>
      <c r="F29" s="38"/>
    </row>
    <row r="30" spans="1:6" s="14" customFormat="1" ht="30">
      <c r="A30" s="24" t="s">
        <v>63</v>
      </c>
      <c r="B30" s="25" t="s">
        <v>64</v>
      </c>
      <c r="C30" s="33"/>
      <c r="D30" s="33"/>
      <c r="E30" s="33"/>
      <c r="F30" s="38"/>
    </row>
    <row r="31" spans="1:6" s="14" customFormat="1" ht="30">
      <c r="A31" s="24" t="s">
        <v>49</v>
      </c>
      <c r="B31" s="25" t="s">
        <v>52</v>
      </c>
      <c r="C31" s="41"/>
      <c r="D31" s="41"/>
      <c r="E31" s="41"/>
      <c r="F31" s="37"/>
    </row>
    <row r="32" spans="1:6" s="14" customFormat="1" ht="43.5" customHeight="1">
      <c r="A32" s="43" t="s">
        <v>14</v>
      </c>
      <c r="B32" s="44" t="s">
        <v>15</v>
      </c>
      <c r="C32" s="45">
        <v>10000</v>
      </c>
      <c r="D32" s="45">
        <v>10000</v>
      </c>
      <c r="E32" s="45">
        <v>10000</v>
      </c>
      <c r="F32" s="36"/>
    </row>
    <row r="33" spans="1:6" s="14" customFormat="1" ht="43.5" customHeight="1">
      <c r="A33" s="24" t="s">
        <v>16</v>
      </c>
      <c r="B33" s="25" t="s">
        <v>38</v>
      </c>
      <c r="C33" s="41"/>
      <c r="D33" s="41"/>
      <c r="E33" s="41"/>
      <c r="F33" s="37"/>
    </row>
    <row r="34" spans="1:6" s="14" customFormat="1" ht="43.5" customHeight="1">
      <c r="A34" s="24" t="s">
        <v>17</v>
      </c>
      <c r="B34" s="25" t="s">
        <v>18</v>
      </c>
      <c r="C34" s="41"/>
      <c r="D34" s="41"/>
      <c r="E34" s="41"/>
      <c r="F34" s="37"/>
    </row>
    <row r="35" spans="1:6" s="14" customFormat="1" ht="43.5" customHeight="1">
      <c r="A35" s="24" t="s">
        <v>27</v>
      </c>
      <c r="B35" s="25" t="s">
        <v>37</v>
      </c>
      <c r="C35" s="41">
        <v>0</v>
      </c>
      <c r="D35" s="41">
        <v>0</v>
      </c>
      <c r="E35" s="41">
        <v>0</v>
      </c>
      <c r="F35" s="37"/>
    </row>
    <row r="36" spans="1:6" s="14" customFormat="1" ht="43.5" customHeight="1">
      <c r="A36" s="24" t="s">
        <v>28</v>
      </c>
      <c r="B36" s="25" t="s">
        <v>79</v>
      </c>
      <c r="C36" s="41">
        <v>10000</v>
      </c>
      <c r="D36" s="41">
        <v>10000</v>
      </c>
      <c r="E36" s="41">
        <v>10000</v>
      </c>
      <c r="F36" s="37"/>
    </row>
    <row r="37" spans="1:6" s="14" customFormat="1" ht="54.75" customHeight="1">
      <c r="A37" s="24" t="s">
        <v>53</v>
      </c>
      <c r="B37" s="25" t="s">
        <v>85</v>
      </c>
      <c r="C37" s="41">
        <v>10000</v>
      </c>
      <c r="D37" s="41">
        <v>10000</v>
      </c>
      <c r="E37" s="41">
        <v>10000</v>
      </c>
      <c r="F37" s="37"/>
    </row>
    <row r="38" spans="1:6" s="14" customFormat="1" ht="15">
      <c r="A38" s="24"/>
      <c r="B38" s="25"/>
      <c r="C38" s="41"/>
      <c r="D38" s="41"/>
      <c r="E38" s="41"/>
      <c r="F38" s="37"/>
    </row>
    <row r="39" spans="1:6" s="14" customFormat="1" ht="14.25">
      <c r="A39" s="43" t="s">
        <v>19</v>
      </c>
      <c r="B39" s="44" t="s">
        <v>20</v>
      </c>
      <c r="C39" s="45">
        <f>C41</f>
        <v>0</v>
      </c>
      <c r="D39" s="45">
        <f>D41</f>
        <v>0</v>
      </c>
      <c r="E39" s="45">
        <f>E41</f>
        <v>0</v>
      </c>
      <c r="F39" s="38"/>
    </row>
    <row r="40" spans="1:6" s="14" customFormat="1" ht="30">
      <c r="A40" s="24" t="s">
        <v>25</v>
      </c>
      <c r="B40" s="25" t="s">
        <v>26</v>
      </c>
      <c r="C40" s="41"/>
      <c r="D40" s="41"/>
      <c r="E40" s="41"/>
      <c r="F40" s="37"/>
    </row>
    <row r="41" spans="1:6" s="14" customFormat="1" ht="30">
      <c r="A41" s="24" t="s">
        <v>45</v>
      </c>
      <c r="B41" s="25" t="s">
        <v>54</v>
      </c>
      <c r="C41" s="41">
        <v>0</v>
      </c>
      <c r="D41" s="41">
        <v>0</v>
      </c>
      <c r="E41" s="41">
        <v>0</v>
      </c>
      <c r="F41" s="37"/>
    </row>
    <row r="42" spans="1:6" s="14" customFormat="1" ht="15">
      <c r="A42" s="24"/>
      <c r="B42" s="25"/>
      <c r="C42" s="41"/>
      <c r="D42" s="41"/>
      <c r="E42" s="41"/>
      <c r="F42" s="37"/>
    </row>
    <row r="43" spans="1:6" s="14" customFormat="1" ht="15">
      <c r="A43" s="43" t="s">
        <v>21</v>
      </c>
      <c r="B43" s="44" t="s">
        <v>22</v>
      </c>
      <c r="C43" s="45">
        <f>C45</f>
        <v>15000</v>
      </c>
      <c r="D43" s="45">
        <f>D44</f>
        <v>15000</v>
      </c>
      <c r="E43" s="45">
        <f>E44</f>
        <v>15000</v>
      </c>
      <c r="F43" s="37"/>
    </row>
    <row r="44" spans="1:6" s="14" customFormat="1" ht="30">
      <c r="A44" s="24" t="s">
        <v>90</v>
      </c>
      <c r="B44" s="25" t="s">
        <v>91</v>
      </c>
      <c r="C44" s="41">
        <f>C45</f>
        <v>15000</v>
      </c>
      <c r="D44" s="41">
        <f>D45</f>
        <v>15000</v>
      </c>
      <c r="E44" s="41">
        <f>E45</f>
        <v>15000</v>
      </c>
      <c r="F44" s="37"/>
    </row>
    <row r="45" spans="1:6" s="14" customFormat="1" ht="43.5" customHeight="1">
      <c r="A45" s="24" t="s">
        <v>46</v>
      </c>
      <c r="B45" s="25" t="s">
        <v>92</v>
      </c>
      <c r="C45" s="41">
        <v>15000</v>
      </c>
      <c r="D45" s="41">
        <v>15000</v>
      </c>
      <c r="E45" s="41">
        <v>15000</v>
      </c>
      <c r="F45" s="37"/>
    </row>
    <row r="46" spans="1:6" s="14" customFormat="1" ht="14.25">
      <c r="A46" s="46" t="s">
        <v>29</v>
      </c>
      <c r="B46" s="44" t="s">
        <v>30</v>
      </c>
      <c r="C46" s="47">
        <f>C47</f>
        <v>4822953</v>
      </c>
      <c r="D46" s="47">
        <f>D47</f>
        <v>4831325</v>
      </c>
      <c r="E46" s="47">
        <f>E47</f>
        <v>4713324</v>
      </c>
      <c r="F46" s="39"/>
    </row>
    <row r="47" spans="1:6" s="14" customFormat="1" ht="45">
      <c r="A47" s="29" t="s">
        <v>31</v>
      </c>
      <c r="B47" s="25" t="s">
        <v>34</v>
      </c>
      <c r="C47" s="42">
        <f>C48+C51+C54+C56</f>
        <v>4822953</v>
      </c>
      <c r="D47" s="42">
        <f>D48+D51+D54+D56</f>
        <v>4831325</v>
      </c>
      <c r="E47" s="42">
        <f>E48+E51+E54+E56</f>
        <v>4713324</v>
      </c>
      <c r="F47" s="40"/>
    </row>
    <row r="48" spans="1:6" s="14" customFormat="1" ht="30">
      <c r="A48" s="29" t="s">
        <v>32</v>
      </c>
      <c r="B48" s="25" t="s">
        <v>35</v>
      </c>
      <c r="C48" s="42">
        <f aca="true" t="shared" si="1" ref="C48:E49">C49</f>
        <v>1803780</v>
      </c>
      <c r="D48" s="42">
        <f t="shared" si="1"/>
        <v>1802800</v>
      </c>
      <c r="E48" s="42">
        <f t="shared" si="1"/>
        <v>1792570</v>
      </c>
      <c r="F48" s="35"/>
    </row>
    <row r="49" spans="1:5" s="14" customFormat="1" ht="15">
      <c r="A49" s="29" t="s">
        <v>47</v>
      </c>
      <c r="B49" s="25" t="s">
        <v>36</v>
      </c>
      <c r="C49" s="42">
        <f t="shared" si="1"/>
        <v>1803780</v>
      </c>
      <c r="D49" s="42">
        <f t="shared" si="1"/>
        <v>1802800</v>
      </c>
      <c r="E49" s="42">
        <f t="shared" si="1"/>
        <v>1792570</v>
      </c>
    </row>
    <row r="50" spans="1:8" s="14" customFormat="1" ht="30">
      <c r="A50" s="29" t="s">
        <v>57</v>
      </c>
      <c r="B50" s="25" t="s">
        <v>86</v>
      </c>
      <c r="C50" s="48">
        <v>1803780</v>
      </c>
      <c r="D50" s="48">
        <v>1802800</v>
      </c>
      <c r="E50" s="48">
        <v>1792570</v>
      </c>
      <c r="F50" s="48"/>
      <c r="G50" s="48"/>
      <c r="H50" s="48"/>
    </row>
    <row r="51" spans="1:5" s="14" customFormat="1" ht="30">
      <c r="A51" s="29" t="s">
        <v>65</v>
      </c>
      <c r="B51" s="25" t="s">
        <v>66</v>
      </c>
      <c r="C51" s="41">
        <f aca="true" t="shared" si="2" ref="C51:E52">C52</f>
        <v>0</v>
      </c>
      <c r="D51" s="41">
        <f t="shared" si="2"/>
        <v>0</v>
      </c>
      <c r="E51" s="41">
        <f t="shared" si="2"/>
        <v>0</v>
      </c>
    </row>
    <row r="52" spans="1:5" s="14" customFormat="1" ht="15.75">
      <c r="A52" s="29" t="s">
        <v>71</v>
      </c>
      <c r="B52" s="30" t="s">
        <v>69</v>
      </c>
      <c r="C52" s="41">
        <f t="shared" si="2"/>
        <v>0</v>
      </c>
      <c r="D52" s="41">
        <f t="shared" si="2"/>
        <v>0</v>
      </c>
      <c r="E52" s="41">
        <f t="shared" si="2"/>
        <v>0</v>
      </c>
    </row>
    <row r="53" spans="1:5" s="14" customFormat="1" ht="15.75">
      <c r="A53" s="29" t="s">
        <v>67</v>
      </c>
      <c r="B53" s="30" t="s">
        <v>68</v>
      </c>
      <c r="C53" s="41">
        <v>0</v>
      </c>
      <c r="D53" s="41">
        <v>0</v>
      </c>
      <c r="E53" s="41">
        <v>0</v>
      </c>
    </row>
    <row r="54" spans="1:5" s="14" customFormat="1" ht="30">
      <c r="A54" s="29" t="s">
        <v>39</v>
      </c>
      <c r="B54" s="25" t="s">
        <v>58</v>
      </c>
      <c r="C54" s="41">
        <v>0</v>
      </c>
      <c r="D54" s="41">
        <v>0</v>
      </c>
      <c r="E54" s="41">
        <v>0</v>
      </c>
    </row>
    <row r="55" spans="1:5" s="14" customFormat="1" ht="45">
      <c r="A55" s="29" t="s">
        <v>48</v>
      </c>
      <c r="B55" s="25" t="s">
        <v>87</v>
      </c>
      <c r="C55" s="41">
        <v>0</v>
      </c>
      <c r="D55" s="41">
        <v>0</v>
      </c>
      <c r="E55" s="41">
        <v>0</v>
      </c>
    </row>
    <row r="56" spans="1:5" s="14" customFormat="1" ht="15">
      <c r="A56" s="29" t="s">
        <v>59</v>
      </c>
      <c r="B56" s="25" t="s">
        <v>60</v>
      </c>
      <c r="C56" s="41">
        <f>C57</f>
        <v>3019173</v>
      </c>
      <c r="D56" s="41">
        <f>D57</f>
        <v>3028525</v>
      </c>
      <c r="E56" s="41">
        <f>E57</f>
        <v>2920754</v>
      </c>
    </row>
    <row r="57" spans="1:8" s="14" customFormat="1" ht="30">
      <c r="A57" s="29" t="s">
        <v>61</v>
      </c>
      <c r="B57" s="25" t="s">
        <v>88</v>
      </c>
      <c r="C57" s="49">
        <v>3019173</v>
      </c>
      <c r="D57" s="49">
        <v>3028525</v>
      </c>
      <c r="E57" s="49">
        <v>2920754</v>
      </c>
      <c r="F57" s="49"/>
      <c r="G57" s="49"/>
      <c r="H57" s="49"/>
    </row>
    <row r="58" spans="1:6" s="14" customFormat="1" ht="15">
      <c r="A58" s="29"/>
      <c r="B58" s="25"/>
      <c r="C58" s="41"/>
      <c r="D58" s="41"/>
      <c r="E58" s="41"/>
      <c r="F58" s="37"/>
    </row>
    <row r="59" spans="1:6" s="14" customFormat="1" ht="14.25">
      <c r="A59" s="31" t="s">
        <v>24</v>
      </c>
      <c r="B59" s="23"/>
      <c r="C59" s="33">
        <f>C9+C25+C32+C39+C43+C46+C14</f>
        <v>6698953</v>
      </c>
      <c r="D59" s="33">
        <f>D9+D25+D32+D39+D43+D46+D14</f>
        <v>6817325</v>
      </c>
      <c r="E59" s="33">
        <f>E9+E25+E32+E39+E43++E46+E14</f>
        <v>6817324</v>
      </c>
      <c r="F59" s="38"/>
    </row>
    <row r="60" spans="4:5" s="14" customFormat="1" ht="43.5" customHeight="1">
      <c r="D60" s="50">
        <f>D59*2.5/100</f>
        <v>170433.125</v>
      </c>
      <c r="E60" s="50">
        <f>E59*5/100</f>
        <v>340866.2</v>
      </c>
    </row>
    <row r="61" s="14" customFormat="1" ht="43.5" customHeight="1"/>
    <row r="62" s="14" customFormat="1" ht="43.5" customHeight="1"/>
    <row r="63" s="14" customFormat="1" ht="43.5" customHeight="1"/>
    <row r="64" s="14" customFormat="1" ht="43.5" customHeight="1"/>
    <row r="65" s="14" customFormat="1" ht="43.5" customHeight="1"/>
    <row r="66" s="14" customFormat="1" ht="43.5" customHeight="1"/>
    <row r="67" s="14" customFormat="1" ht="43.5" customHeight="1"/>
    <row r="68" s="14" customFormat="1" ht="43.5" customHeight="1"/>
    <row r="69" s="14" customFormat="1" ht="43.5" customHeight="1"/>
    <row r="70" s="14" customFormat="1" ht="43.5" customHeight="1"/>
    <row r="71" s="14" customFormat="1" ht="43.5" customHeight="1"/>
    <row r="72" s="14" customFormat="1" ht="43.5" customHeight="1"/>
    <row r="73" s="14" customFormat="1" ht="43.5" customHeight="1"/>
    <row r="74" s="14" customFormat="1" ht="43.5" customHeight="1"/>
    <row r="75" s="14" customFormat="1" ht="43.5" customHeight="1"/>
    <row r="76" s="14" customFormat="1" ht="43.5" customHeight="1"/>
    <row r="77" s="14" customFormat="1" ht="43.5" customHeight="1"/>
    <row r="78" s="14" customFormat="1" ht="43.5" customHeight="1"/>
    <row r="79" s="14" customFormat="1" ht="43.5" customHeight="1"/>
    <row r="80" s="14" customFormat="1" ht="43.5" customHeight="1"/>
    <row r="81" s="14" customFormat="1" ht="43.5" customHeight="1"/>
    <row r="82" s="14" customFormat="1" ht="43.5" customHeight="1"/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 hidden="1">
      <c r="A85" s="14"/>
      <c r="B85" s="14"/>
      <c r="C85" s="14"/>
      <c r="D85" s="14"/>
      <c r="E85" s="14"/>
    </row>
    <row r="86" spans="1:5" ht="12.75" hidden="1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 hidden="1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 hidden="1">
      <c r="A93" s="14"/>
      <c r="B93" s="14"/>
      <c r="C93" s="14"/>
      <c r="D93" s="14"/>
      <c r="E93" s="14"/>
    </row>
    <row r="94" spans="1:5" ht="12.75" hidden="1">
      <c r="A94" s="14"/>
      <c r="B94" s="14"/>
      <c r="C94" s="14"/>
      <c r="D94" s="14"/>
      <c r="E94" s="14"/>
    </row>
    <row r="95" spans="1:5" ht="12.75" hidden="1">
      <c r="A95" s="14"/>
      <c r="B95" s="14"/>
      <c r="C95" s="14"/>
      <c r="D95" s="14"/>
      <c r="E95" s="14"/>
    </row>
    <row r="96" spans="1:5" ht="12.75" hidden="1">
      <c r="A96" s="14"/>
      <c r="B96" s="14"/>
      <c r="C96" s="14"/>
      <c r="D96" s="14"/>
      <c r="E96" s="14"/>
    </row>
    <row r="97" spans="1:5" ht="12.75" hidden="1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 hidden="1">
      <c r="A104" s="14"/>
      <c r="B104" s="14"/>
      <c r="C104" s="14"/>
      <c r="D104" s="14"/>
      <c r="E104" s="14"/>
    </row>
    <row r="105" spans="1:5" ht="12.75" hidden="1">
      <c r="A105" s="14"/>
      <c r="B105" s="14"/>
      <c r="C105" s="14"/>
      <c r="D105" s="14"/>
      <c r="E105" s="14"/>
    </row>
    <row r="106" spans="1:5" ht="12.75" hidden="1">
      <c r="A106" s="14"/>
      <c r="B106" s="14"/>
      <c r="C106" s="14"/>
      <c r="D106" s="14"/>
      <c r="E106" s="14"/>
    </row>
    <row r="107" spans="1:5" ht="12.75" hidden="1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10" ht="12.75" hidden="1"/>
    <row r="112" ht="12.75" hidden="1"/>
    <row r="114" ht="12.75" hidden="1"/>
    <row r="120" ht="12.75" hidden="1"/>
  </sheetData>
  <sheetProtection/>
  <mergeCells count="8">
    <mergeCell ref="A6:E6"/>
    <mergeCell ref="D1:E1"/>
    <mergeCell ref="D2:E2"/>
    <mergeCell ref="D3:E3"/>
    <mergeCell ref="B1:C1"/>
    <mergeCell ref="B2:C2"/>
    <mergeCell ref="B3:C3"/>
    <mergeCell ref="A5:E5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</cp:lastModifiedBy>
  <cp:lastPrinted>2018-11-07T05:58:46Z</cp:lastPrinted>
  <dcterms:created xsi:type="dcterms:W3CDTF">1996-10-08T23:32:33Z</dcterms:created>
  <dcterms:modified xsi:type="dcterms:W3CDTF">2018-12-10T02:06:47Z</dcterms:modified>
  <cp:category/>
  <cp:version/>
  <cp:contentType/>
  <cp:contentStatus/>
</cp:coreProperties>
</file>