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<sst xmlns="http://schemas.openxmlformats.org/spreadsheetml/2006/main" count="101" uniqueCount="98">
  <si>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</si>
  <si>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</si>
  <si>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</si>
  <si>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</si>
  <si>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</si>
  <si>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</si>
  <si>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</si>
  <si>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</si>
  <si>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</si>
  <si>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</si>
  <si>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</si>
  <si>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</si>
  <si>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</si>
  <si>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</si>
  <si>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</si>
  <si>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</si>
  <si>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</si>
  <si>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</si>
  <si>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</si>
  <si>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</si>
  <si>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</si>
  <si>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</si>
  <si>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</si>
  <si>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</si>
  <si>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</si>
  <si>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</si>
  <si>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</si>
  <si>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</si>
  <si>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</si>
  <si>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</si>
  <si>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</si>
  <si>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</si>
  <si>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</si>
  <si>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</si>
  <si>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</si>
  <si>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</si>
  <si>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</si>
  <si>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</si>
  <si>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</si>
  <si>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</si>
  <si>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</si>
  <si>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</si>
  <si>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</si>
  <si>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</si>
  <si>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</si>
  <si>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</si>
  <si>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</si>
  <si>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</si>
  <si>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</si>
  <si>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</si>
  <si>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</si>
  <si>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</si>
  <si>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</si>
  <si>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</si>
  <si>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</si>
  <si>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</si>
  <si>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</si>
  <si>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</si>
  <si>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</si>
  <si>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</si>
  <si>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</si>
  <si>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</si>
  <si>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</si>
  <si>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</si>
  <si>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</si>
  <si>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</si>
  <si>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</si>
  <si>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</si>
  <si>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</si>
  <si>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</si>
  <si>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</si>
  <si>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</si>
  <si>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</si>
  <si>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</si>
  <si>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</si>
  <si>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</si>
  <si>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</si>
  <si>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</si>
  <si>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</si>
  <si>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</si>
  <si>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</si>
  <si>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</si>
  <si>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</si>
  <si>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</si>
  <si>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</si>
  <si>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</si>
  <si>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</si>
  <si>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</si>
  <si>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</si>
  <si>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</si>
  <si>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</si>
  <si>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</si>
  <si>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</si>
  <si>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</si>
  <si>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</si>
  <si>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</si>
  <si>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 xml:space="preserve"> к Решению  № 7</t>
  </si>
  <si>
    <t xml:space="preserve"> от 12 мая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</si>
</sst>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13" zoomScalePageLayoutView="0" workbookViewId="0" topLeftCell="A1">
      <selection activeCell="H57" sqref="H57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4.421875" style="0" customWidth="1"/>
    <col min="4" max="4" width="15.421875" style="0" customWidth="1"/>
    <col min="5" max="5" width="15.0039062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90</v>
      </c>
      <c r="E3" s="42"/>
    </row>
    <row r="4" spans="1:5" ht="11.25" customHeight="1">
      <c r="A4" s="5"/>
      <c r="B4" s="45"/>
      <c r="C4" s="45"/>
      <c r="D4" s="43" t="s">
        <v>96</v>
      </c>
      <c r="E4" s="43"/>
    </row>
    <row r="5" spans="1:5" ht="12.75" customHeight="1">
      <c r="A5" s="5"/>
      <c r="B5" s="45"/>
      <c r="C5" s="45"/>
      <c r="D5" s="43" t="s">
        <v>97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94</v>
      </c>
      <c r="B7" s="41"/>
      <c r="C7" s="41"/>
      <c r="D7" s="41"/>
      <c r="E7" s="41"/>
    </row>
    <row r="8" spans="1:5" s="1" customFormat="1" ht="18.75">
      <c r="A8" s="41" t="s">
        <v>95</v>
      </c>
      <c r="B8" s="41"/>
      <c r="C8" s="41"/>
      <c r="D8" s="41"/>
      <c r="E8" s="41"/>
    </row>
    <row r="9" spans="1:5" s="1" customFormat="1" ht="18.75">
      <c r="A9" s="10"/>
      <c r="B9" s="8"/>
      <c r="C9" s="10"/>
      <c r="D9" s="10"/>
      <c r="E9" s="10"/>
    </row>
    <row r="10" spans="1:5" ht="12.75">
      <c r="A10" s="5"/>
      <c r="B10" s="11"/>
      <c r="C10" s="7"/>
      <c r="D10" s="7"/>
      <c r="E10" s="7" t="s">
        <v>73</v>
      </c>
    </row>
    <row r="11" spans="1:5" s="2" customFormat="1" ht="25.5">
      <c r="A11" s="12" t="s">
        <v>0</v>
      </c>
      <c r="B11" s="13" t="s">
        <v>17</v>
      </c>
      <c r="C11" s="25" t="s">
        <v>91</v>
      </c>
      <c r="D11" s="25" t="s">
        <v>92</v>
      </c>
      <c r="E11" s="25" t="s">
        <v>93</v>
      </c>
    </row>
    <row r="12" spans="1:5" s="3" customFormat="1" ht="14.25">
      <c r="A12" s="22" t="s">
        <v>1</v>
      </c>
      <c r="B12" s="35" t="s">
        <v>58</v>
      </c>
      <c r="C12" s="24">
        <f>C14+C19+C23+C25+C30+C36+C43</f>
        <v>6061795</v>
      </c>
      <c r="D12" s="24">
        <f>D14+D19+D23+D25+D30+D36+D43</f>
        <v>6498387</v>
      </c>
      <c r="E12" s="24">
        <f>E14+E19+E23+E25+E30+E36+E43</f>
        <v>6979147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4439168</v>
      </c>
      <c r="D14" s="24">
        <f t="shared" si="0"/>
        <v>4770760</v>
      </c>
      <c r="E14" s="24">
        <f t="shared" si="0"/>
        <v>5122520</v>
      </c>
    </row>
    <row r="15" spans="1:5" ht="15">
      <c r="A15" s="17" t="s">
        <v>4</v>
      </c>
      <c r="B15" s="18" t="s">
        <v>5</v>
      </c>
      <c r="C15" s="26">
        <f t="shared" si="0"/>
        <v>4439168</v>
      </c>
      <c r="D15" s="26">
        <f t="shared" si="0"/>
        <v>4770760</v>
      </c>
      <c r="E15" s="26">
        <f t="shared" si="0"/>
        <v>5122520</v>
      </c>
    </row>
    <row r="16" spans="1:5" ht="75">
      <c r="A16" s="14" t="s">
        <v>61</v>
      </c>
      <c r="B16" s="18" t="s">
        <v>63</v>
      </c>
      <c r="C16" s="26">
        <v>4439168</v>
      </c>
      <c r="D16" s="26">
        <v>4770760</v>
      </c>
      <c r="E16" s="26">
        <v>5122520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84</v>
      </c>
      <c r="B19" s="16" t="s">
        <v>85</v>
      </c>
      <c r="C19" s="24">
        <v>6000</v>
      </c>
      <c r="D19" s="24">
        <v>7000</v>
      </c>
      <c r="E19" s="24">
        <v>7000</v>
      </c>
    </row>
    <row r="20" spans="1:5" ht="15">
      <c r="A20" s="17" t="s">
        <v>8</v>
      </c>
      <c r="B20" s="18" t="s">
        <v>86</v>
      </c>
      <c r="C20" s="26">
        <v>6000</v>
      </c>
      <c r="D20" s="26">
        <v>7000</v>
      </c>
      <c r="E20" s="26">
        <v>7000</v>
      </c>
    </row>
    <row r="21" spans="1:5" ht="15">
      <c r="A21" s="17" t="s">
        <v>87</v>
      </c>
      <c r="B21" s="18" t="s">
        <v>86</v>
      </c>
      <c r="C21" s="26">
        <v>6000</v>
      </c>
      <c r="D21" s="26">
        <v>7000</v>
      </c>
      <c r="E21" s="26">
        <v>7000</v>
      </c>
    </row>
    <row r="22" spans="1:5" ht="15.75">
      <c r="A22" s="17"/>
      <c r="B22" s="40" t="s">
        <v>56</v>
      </c>
      <c r="C22" s="24">
        <v>240000</v>
      </c>
      <c r="D22" s="24">
        <v>264000</v>
      </c>
      <c r="E22" s="24"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>C24</f>
        <v>240000</v>
      </c>
      <c r="D23" s="26">
        <f>D24</f>
        <v>264000</v>
      </c>
      <c r="E23" s="26">
        <f>E24</f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240000</v>
      </c>
      <c r="D24" s="26">
        <v>264000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883000</v>
      </c>
      <c r="D25" s="24">
        <f>D27+D29</f>
        <v>963000</v>
      </c>
      <c r="E25" s="24">
        <f>E27+E29</f>
        <v>1066000</v>
      </c>
    </row>
    <row r="26" spans="1:5" s="5" customFormat="1" ht="15">
      <c r="A26" s="30" t="s">
        <v>74</v>
      </c>
      <c r="B26" s="31" t="s">
        <v>75</v>
      </c>
      <c r="C26" s="26">
        <f>C27</f>
        <v>428000</v>
      </c>
      <c r="D26" s="26">
        <f>D27</f>
        <v>485000</v>
      </c>
      <c r="E26" s="26">
        <f>E27</f>
        <v>551000</v>
      </c>
    </row>
    <row r="27" spans="1:5" s="5" customFormat="1" ht="30">
      <c r="A27" s="19" t="s">
        <v>65</v>
      </c>
      <c r="B27" s="18" t="s">
        <v>64</v>
      </c>
      <c r="C27" s="26">
        <v>428000</v>
      </c>
      <c r="D27" s="26">
        <v>485000</v>
      </c>
      <c r="E27" s="26">
        <v>551000</v>
      </c>
    </row>
    <row r="28" spans="1:5" s="5" customFormat="1" ht="15">
      <c r="A28" s="32" t="s">
        <v>76</v>
      </c>
      <c r="B28" s="31" t="s">
        <v>77</v>
      </c>
      <c r="C28" s="26">
        <f>C29</f>
        <v>455000</v>
      </c>
      <c r="D28" s="26">
        <f>D29</f>
        <v>478000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455000</v>
      </c>
      <c r="D29" s="26">
        <v>478000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1" ref="C30:E31">C31</f>
        <v>5130</v>
      </c>
      <c r="D30" s="24">
        <f t="shared" si="1"/>
        <v>5130</v>
      </c>
      <c r="E30" s="24">
        <f t="shared" si="1"/>
        <v>5130</v>
      </c>
    </row>
    <row r="31" spans="1:5" s="5" customFormat="1" ht="43.5" customHeight="1">
      <c r="A31" s="17" t="s">
        <v>59</v>
      </c>
      <c r="B31" s="18" t="s">
        <v>60</v>
      </c>
      <c r="C31" s="26">
        <f t="shared" si="1"/>
        <v>5130</v>
      </c>
      <c r="D31" s="26">
        <f t="shared" si="1"/>
        <v>5130</v>
      </c>
      <c r="E31" s="26">
        <f t="shared" si="1"/>
        <v>5130</v>
      </c>
    </row>
    <row r="32" spans="1:5" s="5" customFormat="1" ht="43.5" customHeight="1">
      <c r="A32" s="17" t="s">
        <v>41</v>
      </c>
      <c r="B32" s="18" t="s">
        <v>42</v>
      </c>
      <c r="C32" s="26">
        <v>5130</v>
      </c>
      <c r="D32" s="26">
        <v>5130</v>
      </c>
      <c r="E32" s="26">
        <v>5130</v>
      </c>
    </row>
    <row r="33" spans="1:5" s="5" customFormat="1" ht="43.5" customHeight="1">
      <c r="A33" s="22" t="s">
        <v>37</v>
      </c>
      <c r="B33" s="35" t="s">
        <v>38</v>
      </c>
      <c r="C33" s="24"/>
      <c r="D33" s="24"/>
      <c r="E33" s="24"/>
    </row>
    <row r="34" spans="1:5" s="5" customFormat="1" ht="30">
      <c r="A34" s="36" t="s">
        <v>49</v>
      </c>
      <c r="B34" s="37" t="s">
        <v>50</v>
      </c>
      <c r="C34" s="24"/>
      <c r="D34" s="24"/>
      <c r="E34" s="24"/>
    </row>
    <row r="35" spans="1:5" s="5" customFormat="1" ht="30">
      <c r="A35" s="36" t="s">
        <v>36</v>
      </c>
      <c r="B35" s="37" t="s">
        <v>39</v>
      </c>
      <c r="C35" s="26"/>
      <c r="D35" s="26"/>
      <c r="E35" s="26"/>
    </row>
    <row r="36" spans="1:5" s="5" customFormat="1" ht="43.5" customHeight="1">
      <c r="A36" s="22" t="s">
        <v>12</v>
      </c>
      <c r="B36" s="35" t="s">
        <v>13</v>
      </c>
      <c r="C36" s="24">
        <f>C39+C41</f>
        <v>483997</v>
      </c>
      <c r="D36" s="24">
        <f>D39+D41</f>
        <v>483997</v>
      </c>
      <c r="E36" s="24">
        <f>E39+E41</f>
        <v>483997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0</v>
      </c>
      <c r="D39" s="26">
        <v>0</v>
      </c>
      <c r="E39" s="26">
        <v>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80</v>
      </c>
      <c r="B41" s="18" t="s">
        <v>81</v>
      </c>
      <c r="C41" s="26">
        <v>483997</v>
      </c>
      <c r="D41" s="26">
        <v>483997</v>
      </c>
      <c r="E41" s="26">
        <v>483997</v>
      </c>
    </row>
    <row r="42" spans="1:5" s="5" customFormat="1" ht="75">
      <c r="A42" s="17" t="s">
        <v>82</v>
      </c>
      <c r="B42" s="18" t="s">
        <v>83</v>
      </c>
      <c r="C42" s="26">
        <v>483997</v>
      </c>
      <c r="D42" s="26">
        <v>483997</v>
      </c>
      <c r="E42" s="26">
        <v>483997</v>
      </c>
    </row>
    <row r="43" spans="1:5" s="5" customFormat="1" ht="14.25">
      <c r="A43" s="22" t="s">
        <v>15</v>
      </c>
      <c r="B43" s="35" t="s">
        <v>16</v>
      </c>
      <c r="C43" s="24">
        <f>C44</f>
        <v>4500</v>
      </c>
      <c r="D43" s="24">
        <f>D44</f>
        <v>4500</v>
      </c>
      <c r="E43" s="24">
        <f>E44</f>
        <v>4500</v>
      </c>
    </row>
    <row r="44" spans="1:5" s="5" customFormat="1" ht="39" customHeight="1">
      <c r="A44" s="33" t="s">
        <v>78</v>
      </c>
      <c r="B44" s="34" t="s">
        <v>79</v>
      </c>
      <c r="C44" s="26">
        <v>4500</v>
      </c>
      <c r="D44" s="26">
        <v>4500</v>
      </c>
      <c r="E44" s="26">
        <v>4500</v>
      </c>
    </row>
    <row r="45" spans="1:5" s="5" customFormat="1" ht="14.25">
      <c r="A45" s="38" t="s">
        <v>21</v>
      </c>
      <c r="B45" s="35" t="s">
        <v>22</v>
      </c>
      <c r="C45" s="39">
        <f>C46</f>
        <v>4028739.16</v>
      </c>
      <c r="D45" s="39">
        <f>D55+D47+D53+D50</f>
        <v>3419310</v>
      </c>
      <c r="E45" s="39">
        <f>E46</f>
        <v>3438879</v>
      </c>
    </row>
    <row r="46" spans="1:5" s="5" customFormat="1" ht="45">
      <c r="A46" s="20" t="s">
        <v>23</v>
      </c>
      <c r="B46" s="18" t="s">
        <v>25</v>
      </c>
      <c r="C46" s="27">
        <f>C47+C55+C54</f>
        <v>4028739.16</v>
      </c>
      <c r="D46" s="27">
        <f>D47+D55+D53</f>
        <v>3419310</v>
      </c>
      <c r="E46" s="27">
        <f>E47+E55+E50++E53</f>
        <v>3438879</v>
      </c>
    </row>
    <row r="47" spans="1:5" s="5" customFormat="1" ht="30">
      <c r="A47" s="20" t="s">
        <v>24</v>
      </c>
      <c r="B47" s="18" t="s">
        <v>26</v>
      </c>
      <c r="C47" s="27">
        <f aca="true" t="shared" si="2" ref="C47:E48">C48</f>
        <v>345015</v>
      </c>
      <c r="D47" s="27">
        <f t="shared" si="2"/>
        <v>360072</v>
      </c>
      <c r="E47" s="27">
        <f t="shared" si="2"/>
        <v>374441</v>
      </c>
    </row>
    <row r="48" spans="1:5" s="5" customFormat="1" ht="15">
      <c r="A48" s="20" t="s">
        <v>34</v>
      </c>
      <c r="B48" s="18" t="s">
        <v>27</v>
      </c>
      <c r="C48" s="27">
        <f t="shared" si="2"/>
        <v>345015</v>
      </c>
      <c r="D48" s="27">
        <f t="shared" si="2"/>
        <v>360072</v>
      </c>
      <c r="E48" s="27">
        <f t="shared" si="2"/>
        <v>374441</v>
      </c>
    </row>
    <row r="49" spans="1:5" s="5" customFormat="1" ht="30">
      <c r="A49" s="20" t="s">
        <v>43</v>
      </c>
      <c r="B49" s="18" t="s">
        <v>69</v>
      </c>
      <c r="C49" s="28">
        <v>345015</v>
      </c>
      <c r="D49" s="28">
        <v>360072</v>
      </c>
      <c r="E49" s="28">
        <v>374441</v>
      </c>
    </row>
    <row r="50" spans="1:5" s="5" customFormat="1" ht="30">
      <c r="A50" s="20" t="s">
        <v>51</v>
      </c>
      <c r="B50" s="18" t="s">
        <v>52</v>
      </c>
      <c r="C50" s="26">
        <f aca="true" t="shared" si="3" ref="C50:E51">C51</f>
        <v>0</v>
      </c>
      <c r="D50" s="26">
        <f t="shared" si="3"/>
        <v>0</v>
      </c>
      <c r="E50" s="26">
        <f t="shared" si="3"/>
        <v>0</v>
      </c>
    </row>
    <row r="51" spans="1:5" s="5" customFormat="1" ht="15.75">
      <c r="A51" s="20" t="s">
        <v>57</v>
      </c>
      <c r="B51" s="21" t="s">
        <v>55</v>
      </c>
      <c r="C51" s="26">
        <f t="shared" si="3"/>
        <v>0</v>
      </c>
      <c r="D51" s="26">
        <v>0</v>
      </c>
      <c r="E51" s="26"/>
    </row>
    <row r="52" spans="1:4" s="5" customFormat="1" ht="15.75">
      <c r="A52" s="20" t="s">
        <v>53</v>
      </c>
      <c r="B52" s="21" t="s">
        <v>54</v>
      </c>
      <c r="C52" s="26">
        <v>0</v>
      </c>
      <c r="D52" s="26">
        <v>0</v>
      </c>
    </row>
    <row r="53" spans="1:5" s="5" customFormat="1" ht="30">
      <c r="A53" s="20" t="s">
        <v>30</v>
      </c>
      <c r="B53" s="18" t="s">
        <v>44</v>
      </c>
      <c r="C53" s="26">
        <f>C54</f>
        <v>135600</v>
      </c>
      <c r="D53" s="26">
        <f>D54</f>
        <v>142100</v>
      </c>
      <c r="E53" s="26">
        <f>E54</f>
        <v>147300</v>
      </c>
    </row>
    <row r="54" spans="1:5" s="5" customFormat="1" ht="45">
      <c r="A54" s="20" t="s">
        <v>35</v>
      </c>
      <c r="B54" s="18" t="s">
        <v>70</v>
      </c>
      <c r="C54" s="26">
        <v>135600</v>
      </c>
      <c r="D54" s="26">
        <v>142100</v>
      </c>
      <c r="E54" s="26">
        <v>147300</v>
      </c>
    </row>
    <row r="55" spans="1:5" s="5" customFormat="1" ht="15">
      <c r="A55" s="20" t="s">
        <v>45</v>
      </c>
      <c r="B55" s="18" t="s">
        <v>46</v>
      </c>
      <c r="C55" s="26">
        <f>C56+C57</f>
        <v>3548124.16</v>
      </c>
      <c r="D55" s="26">
        <f>D56</f>
        <v>2917138</v>
      </c>
      <c r="E55" s="26">
        <f>E56</f>
        <v>2917138</v>
      </c>
    </row>
    <row r="56" spans="1:5" s="5" customFormat="1" ht="30">
      <c r="A56" s="20" t="s">
        <v>47</v>
      </c>
      <c r="B56" s="18" t="s">
        <v>71</v>
      </c>
      <c r="C56" s="29">
        <v>3018928</v>
      </c>
      <c r="D56" s="29">
        <v>2917138</v>
      </c>
      <c r="E56" s="29">
        <v>2917138</v>
      </c>
    </row>
    <row r="57" spans="1:5" s="5" customFormat="1" ht="45">
      <c r="A57" s="20" t="s">
        <v>88</v>
      </c>
      <c r="B57" s="18" t="s">
        <v>89</v>
      </c>
      <c r="C57" s="26">
        <v>529196.16</v>
      </c>
      <c r="D57" s="26">
        <v>0</v>
      </c>
      <c r="E57" s="26">
        <v>0</v>
      </c>
    </row>
    <row r="58" spans="1:5" s="5" customFormat="1" ht="14.25">
      <c r="A58" s="22" t="s">
        <v>18</v>
      </c>
      <c r="B58" s="16"/>
      <c r="C58" s="24">
        <f>C12+C45</f>
        <v>10090534.16</v>
      </c>
      <c r="D58" s="24">
        <f>D12+D45</f>
        <v>9917697</v>
      </c>
      <c r="E58" s="24">
        <f>E12+E45</f>
        <v>10418026</v>
      </c>
    </row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2020-11-02T00:51:54Z</cp:lastPrinted>
  <dcterms:created xsi:type="dcterms:W3CDTF">1996-10-08T23:32:33Z</dcterms:created>
  <dcterms:modified xsi:type="dcterms:W3CDTF">2023-05-29T02:16:26Z</dcterms:modified>
  <cp:category/>
  <cp:version/>
  <cp:contentType/>
  <cp:contentStatus/>
</cp:coreProperties>
</file>